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Telegram Desktop\"/>
    </mc:Choice>
  </mc:AlternateContent>
  <xr:revisionPtr revIDLastSave="0" documentId="13_ncr:1_{25733580-DA08-4172-A37E-1A33402C8B27}" xr6:coauthVersionLast="45" xr6:coauthVersionMax="45" xr10:uidLastSave="{00000000-0000-0000-0000-000000000000}"/>
  <bookViews>
    <workbookView xWindow="-120" yWindow="-120" windowWidth="29040" windowHeight="15840" tabRatio="263" xr2:uid="{00000000-000D-0000-FFFF-FFFF00000000}"/>
  </bookViews>
  <sheets>
    <sheet name="list01" sheetId="1" r:id="rId1"/>
    <sheet name="list02" sheetId="2" r:id="rId2"/>
    <sheet name="list03" sheetId="3" r:id="rId3"/>
    <sheet name="list0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2" l="1"/>
  <c r="D78" i="2" l="1"/>
  <c r="D77" i="2"/>
  <c r="D96" i="2" s="1"/>
  <c r="D63" i="2"/>
  <c r="D45" i="2"/>
  <c r="D33" i="2"/>
  <c r="D26" i="2"/>
  <c r="D52" i="2" s="1"/>
  <c r="D9" i="2"/>
  <c r="D24" i="2" s="1"/>
  <c r="D53" i="2" l="1"/>
  <c r="D97" i="2"/>
  <c r="E26" i="2"/>
  <c r="E9" i="2" l="1"/>
  <c r="H3" i="4" l="1"/>
  <c r="E78" i="2"/>
  <c r="E77" i="2"/>
  <c r="E96" i="2" s="1"/>
  <c r="E63" i="2"/>
  <c r="E33" i="2"/>
  <c r="E24" i="2"/>
  <c r="E97" i="2" l="1"/>
  <c r="E52" i="2"/>
  <c r="E53" i="2" s="1"/>
  <c r="F97" i="2" l="1"/>
</calcChain>
</file>

<file path=xl/sharedStrings.xml><?xml version="1.0" encoding="utf-8"?>
<sst xmlns="http://schemas.openxmlformats.org/spreadsheetml/2006/main" count="419" uniqueCount="389">
  <si>
    <t>lc=R27C10</t>
  </si>
  <si>
    <t>Приложение N 1 к Приказу министра финансов от 27 декабря 2002 г. N 140,
зарегистрированному МЮ 24 января 2003 г. N 1209</t>
  </si>
  <si>
    <t>Бухгалтерский баланс - форма № 1</t>
  </si>
  <si>
    <t>на</t>
  </si>
  <si>
    <t>год</t>
  </si>
  <si>
    <t>квартал</t>
  </si>
  <si>
    <t>Коды</t>
  </si>
  <si>
    <t>Форма N 1 по ОКУД</t>
  </si>
  <si>
    <t/>
  </si>
  <si>
    <t>Предприяия, организация</t>
  </si>
  <si>
    <t>UZMED-LIZING</t>
  </si>
  <si>
    <t>по ОКПО</t>
  </si>
  <si>
    <t>22355525</t>
  </si>
  <si>
    <t>Отрасль</t>
  </si>
  <si>
    <t>Прочие</t>
  </si>
  <si>
    <t>Организационно-правовая форма</t>
  </si>
  <si>
    <t>Полные товарищества</t>
  </si>
  <si>
    <t>по КОПФ</t>
  </si>
  <si>
    <t>Форма собственности</t>
  </si>
  <si>
    <t>Смешанная</t>
  </si>
  <si>
    <t>Министерства, ведомства и другие</t>
  </si>
  <si>
    <t>Межотрасл.объед.,консорциумы,ассоциации</t>
  </si>
  <si>
    <t>по СООГУ</t>
  </si>
  <si>
    <t>07794</t>
  </si>
  <si>
    <t>Идентификационный номер налогоплательщика</t>
  </si>
  <si>
    <t>ИНН</t>
  </si>
  <si>
    <t>300788395</t>
  </si>
  <si>
    <t>Территория</t>
  </si>
  <si>
    <t>СОАТО</t>
  </si>
  <si>
    <t>Адрес:</t>
  </si>
  <si>
    <t>Дата высылки</t>
  </si>
  <si>
    <t>Единица измерения, тыс. сум.</t>
  </si>
  <si>
    <t>Дата получения</t>
  </si>
  <si>
    <t>Срок представления</t>
  </si>
  <si>
    <t xml:space="preserve">    </t>
  </si>
  <si>
    <t>Наименование показателя</t>
  </si>
  <si>
    <t>Код стр</t>
  </si>
  <si>
    <t>На начало отчетного периода</t>
  </si>
  <si>
    <t>На конец отчетного периода</t>
  </si>
  <si>
    <t>Актив</t>
  </si>
  <si>
    <t>I. Долгосрочные активы</t>
  </si>
  <si>
    <t>Основные средства:</t>
  </si>
  <si>
    <t>Первоначальная (восстановительная) стоимость (0100, 0300)</t>
  </si>
  <si>
    <t>010</t>
  </si>
  <si>
    <t>Сумма износа (0200)</t>
  </si>
  <si>
    <t>011</t>
  </si>
  <si>
    <t>Остаточная (балансовая) стоимость (стр. 010-011)</t>
  </si>
  <si>
    <t>012</t>
  </si>
  <si>
    <t>Нематериальные активы:</t>
  </si>
  <si>
    <t>Первоначальная стоимость (0400)</t>
  </si>
  <si>
    <t>020</t>
  </si>
  <si>
    <t>Сумма амортизации (0500)</t>
  </si>
  <si>
    <t>021</t>
  </si>
  <si>
    <t>Остаточная (балансовая) стоимость (стр. 020-021)</t>
  </si>
  <si>
    <t>022</t>
  </si>
  <si>
    <t>Долгосрочные инвестиции, всего (стр.040+050+060+070+080), в том числе:</t>
  </si>
  <si>
    <t>030</t>
  </si>
  <si>
    <t>Ценные бумаги (0610)</t>
  </si>
  <si>
    <t>040</t>
  </si>
  <si>
    <t>Инвестиции в дочерние хозяйственные общества (0620)</t>
  </si>
  <si>
    <t>050</t>
  </si>
  <si>
    <t>Инвестиции в зависимые хозяйственные общества (0630)</t>
  </si>
  <si>
    <t>060</t>
  </si>
  <si>
    <t>Инвестиции в предприятие с иностранным капиталом (0640)</t>
  </si>
  <si>
    <t>070</t>
  </si>
  <si>
    <t>Прочие долгосрочные инвестиции (0690)</t>
  </si>
  <si>
    <t>080</t>
  </si>
  <si>
    <t>Оборудование к установке (0700)</t>
  </si>
  <si>
    <t>090</t>
  </si>
  <si>
    <t>Капитальные вложения (0800)</t>
  </si>
  <si>
    <t>100</t>
  </si>
  <si>
    <t>Долгосрочная дебиторская задолженность (0910, 0920, 0930, 0940)</t>
  </si>
  <si>
    <t>110</t>
  </si>
  <si>
    <t>Долгосрочные отсроченные расходы (0950, 0960, 0990)</t>
  </si>
  <si>
    <t>120</t>
  </si>
  <si>
    <t>Итого по разделу I (стр. 012+022+030+090+100+110+120)</t>
  </si>
  <si>
    <t>130</t>
  </si>
  <si>
    <t>II. Текущие активы</t>
  </si>
  <si>
    <t>Товарно-материальные запасы, всего (стр.150+160+170+180), в том числе:</t>
  </si>
  <si>
    <t>140</t>
  </si>
  <si>
    <t>Производственные запасы (1000, 1100, 1500, 1600)</t>
  </si>
  <si>
    <t>150</t>
  </si>
  <si>
    <t>Незавершенное производство (2000, 2100, 2300, 2700)</t>
  </si>
  <si>
    <t>160</t>
  </si>
  <si>
    <t>Готовая продукция (2800)</t>
  </si>
  <si>
    <t>170</t>
  </si>
  <si>
    <t>Товары (2900 за минусом 2980)</t>
  </si>
  <si>
    <t>180</t>
  </si>
  <si>
    <t>Расходы будущих периодов (3100)</t>
  </si>
  <si>
    <t>190</t>
  </si>
  <si>
    <t>Отсроченные расходы (3200)</t>
  </si>
  <si>
    <t>200</t>
  </si>
  <si>
    <t>Дебиторы, всего (стр.220+240+250+260+270+280+290+300+310)</t>
  </si>
  <si>
    <t>210</t>
  </si>
  <si>
    <t>из нее: просроченная*</t>
  </si>
  <si>
    <t>211</t>
  </si>
  <si>
    <t>Задолженность покупателей и заказчиков (4000 за минусом 4900)</t>
  </si>
  <si>
    <t>220</t>
  </si>
  <si>
    <t>Задолженность обособленных подразделений (4110)</t>
  </si>
  <si>
    <t>230</t>
  </si>
  <si>
    <t>Задолженность дочерних и зависимых хозяйственных обществ (4120)</t>
  </si>
  <si>
    <t>240</t>
  </si>
  <si>
    <t>Авансы, выданные персоналу (4200)</t>
  </si>
  <si>
    <t>250</t>
  </si>
  <si>
    <t>Авансы, выданные поставщикам и подрядчикам (4300)</t>
  </si>
  <si>
    <t>260</t>
  </si>
  <si>
    <t>Авансовые платежи по налогам и другим обязательным платежам в бюджет (4400)</t>
  </si>
  <si>
    <t>270</t>
  </si>
  <si>
    <t>Авансовые платежи в государственные целевые фонды и по страхованию (4500)</t>
  </si>
  <si>
    <t>280</t>
  </si>
  <si>
    <t>Задолженность учредителей по вкладам в уставный капитал (4600)</t>
  </si>
  <si>
    <t>290</t>
  </si>
  <si>
    <t>Задолженность персонала по прочим операциям (4700)</t>
  </si>
  <si>
    <t>300</t>
  </si>
  <si>
    <t>Прочие дебиторские задолженности (4800)</t>
  </si>
  <si>
    <t>310</t>
  </si>
  <si>
    <t>Денежные средства, всего (стр.330+340+350+360), в том числе:</t>
  </si>
  <si>
    <t>320</t>
  </si>
  <si>
    <t>Денежные средства в кассе (5000)</t>
  </si>
  <si>
    <t>330</t>
  </si>
  <si>
    <t>Денежные средства на расчетном счете (5100)</t>
  </si>
  <si>
    <t>340</t>
  </si>
  <si>
    <t>Денежные средства в иностранной валюте (5200)</t>
  </si>
  <si>
    <t>350</t>
  </si>
  <si>
    <t>Прочие денежные средства и эквиваленты (5500, 5600, 5700)</t>
  </si>
  <si>
    <t>360</t>
  </si>
  <si>
    <t>Краткосрочные инвестиции (5800)</t>
  </si>
  <si>
    <t>370</t>
  </si>
  <si>
    <t>Прочие текущие активы (5900)</t>
  </si>
  <si>
    <t>380</t>
  </si>
  <si>
    <t>Итого по разделу II (стр. 140+190+200+210+320+370+380)</t>
  </si>
  <si>
    <t>390</t>
  </si>
  <si>
    <t>Всего по активу баланса (стр.130+стр.390)</t>
  </si>
  <si>
    <t>400</t>
  </si>
  <si>
    <t>Пассив</t>
  </si>
  <si>
    <t>I. Источники собственных средств</t>
  </si>
  <si>
    <t>Уставный капитал (8300)</t>
  </si>
  <si>
    <t>410</t>
  </si>
  <si>
    <t>2044500</t>
  </si>
  <si>
    <t>Добавленный капитал (8400)</t>
  </si>
  <si>
    <t>420</t>
  </si>
  <si>
    <t>Резервный капитал (8500)</t>
  </si>
  <si>
    <t>430</t>
  </si>
  <si>
    <t>Выкупленные собственные акции (8600)</t>
  </si>
  <si>
    <t>440</t>
  </si>
  <si>
    <t>Нераспределенная прибыль (непокрытый убыток) (8700)</t>
  </si>
  <si>
    <t>450</t>
  </si>
  <si>
    <t>Целевые поступления (8800)</t>
  </si>
  <si>
    <t>460</t>
  </si>
  <si>
    <t>Резервы предстоящих расходов и платежей (8900)</t>
  </si>
  <si>
    <t>470</t>
  </si>
  <si>
    <t>Итого по разделу I (стр.410+420+430-440+450+460+470)</t>
  </si>
  <si>
    <t>480</t>
  </si>
  <si>
    <t>II. Обязательства</t>
  </si>
  <si>
    <t>Долгосрочные обязательства, всего (стр.500+520+530+540+550+560+570+580+590)</t>
  </si>
  <si>
    <t>490</t>
  </si>
  <si>
    <t>в том числе: долгосрочная кредиторская задолженность (стр.500+520+540+560+590)</t>
  </si>
  <si>
    <t>491</t>
  </si>
  <si>
    <t>Долгосрочная задолженость поставщикам и подрядчикам (7000)</t>
  </si>
  <si>
    <t>500</t>
  </si>
  <si>
    <t>Долгосрочная задолженность обособленным подразделениям (7110)</t>
  </si>
  <si>
    <t>510</t>
  </si>
  <si>
    <t>Долгосрочная задолженность дочерним и зависимым хозяйственным обществам (7120)</t>
  </si>
  <si>
    <t>520</t>
  </si>
  <si>
    <t>Долгосрочные отсроченные доходы (7210, 7220, 7230)</t>
  </si>
  <si>
    <t>530</t>
  </si>
  <si>
    <t>Долгосрочные отсроченные обязательства по налогам и другим обязательным платежам (7240)</t>
  </si>
  <si>
    <t>540</t>
  </si>
  <si>
    <t>Прочие долгосрочные отсроченные обязательства (7250, 7290)</t>
  </si>
  <si>
    <t>550</t>
  </si>
  <si>
    <t>Авансы, полученные от покупателей и заказчиков (7300)</t>
  </si>
  <si>
    <t>560</t>
  </si>
  <si>
    <t>Долгосрочные банковские кредиты (7810)</t>
  </si>
  <si>
    <t>570</t>
  </si>
  <si>
    <t>Долгосрочные займы (7820, 7830, 7840)</t>
  </si>
  <si>
    <t>580</t>
  </si>
  <si>
    <t>Прочие долгосрочные кредиторские задолженности (7900)</t>
  </si>
  <si>
    <t>590</t>
  </si>
  <si>
    <t>Текущие обязательства,всего (стр.610+630+640+650+660+670 +680+690+700+710+720+730+740+750+760)</t>
  </si>
  <si>
    <t>600</t>
  </si>
  <si>
    <t>в том числе: текущая кредиторская задолженность (стр.610+630+650+670+680+690+700+710+720+760)</t>
  </si>
  <si>
    <t>601</t>
  </si>
  <si>
    <t>из нее: просроченная текущая кредиторская задолженность*</t>
  </si>
  <si>
    <t>602</t>
  </si>
  <si>
    <t>Задолженность поставщикам и подрядчикам (6000)</t>
  </si>
  <si>
    <t>610</t>
  </si>
  <si>
    <t>Задолженность обособленным подразделениям (6110)</t>
  </si>
  <si>
    <t>620</t>
  </si>
  <si>
    <t>Задолженность дочерним и зависимым хозяйственным обществам (6120)</t>
  </si>
  <si>
    <t>630</t>
  </si>
  <si>
    <t>Отсроченные доходы (6210, 6220, 6230)</t>
  </si>
  <si>
    <t>640</t>
  </si>
  <si>
    <t>Отсроченные обязательства по налогам и другим обязательным платежам (6240)</t>
  </si>
  <si>
    <t>650</t>
  </si>
  <si>
    <t>Прочие отсроченные обязательства (6250, 6290)</t>
  </si>
  <si>
    <t>660</t>
  </si>
  <si>
    <t>Полученные авансы (6300)</t>
  </si>
  <si>
    <t>670</t>
  </si>
  <si>
    <t>Задолженность по платежам в бюджет (6400)</t>
  </si>
  <si>
    <t>680</t>
  </si>
  <si>
    <t>Задолженность по страхованию (6510)</t>
  </si>
  <si>
    <t>690</t>
  </si>
  <si>
    <t>Задолженность по платежам в государственные целевые фонды (6520)</t>
  </si>
  <si>
    <t>700</t>
  </si>
  <si>
    <t>Задолженность учредителям (6600)</t>
  </si>
  <si>
    <t>710</t>
  </si>
  <si>
    <t>Задолженность по оплате труда (6700)</t>
  </si>
  <si>
    <t>720</t>
  </si>
  <si>
    <t>Краткосрочные банковские кредиты (6810)</t>
  </si>
  <si>
    <t>730</t>
  </si>
  <si>
    <t>Краткосрочные займы (6820, 6830, 6840)</t>
  </si>
  <si>
    <t>740</t>
  </si>
  <si>
    <t>Текущая часть долгосрочных обязательств (6950)</t>
  </si>
  <si>
    <t>750</t>
  </si>
  <si>
    <t>Прочие кредиторские задолженности (6900 кроме 6950)</t>
  </si>
  <si>
    <t>760</t>
  </si>
  <si>
    <t>Итого по разделу II (стр.490+600)</t>
  </si>
  <si>
    <t>770</t>
  </si>
  <si>
    <t>Всего по пассиву баланса (стр.480+770)</t>
  </si>
  <si>
    <t>780</t>
  </si>
  <si>
    <t>lc=R26C7</t>
  </si>
  <si>
    <t>Справка о наличии ценностей,учитываемых на забалансовых счетах</t>
  </si>
  <si>
    <t>Код стр.</t>
  </si>
  <si>
    <t>Основные средства, полученные по оперативной аренде (001)</t>
  </si>
  <si>
    <t>790</t>
  </si>
  <si>
    <t>Товарно-материальные ценности, принятые на ответственное хранение (002)</t>
  </si>
  <si>
    <t>800</t>
  </si>
  <si>
    <t>Материалы, принятые в переработку (003)</t>
  </si>
  <si>
    <t>810</t>
  </si>
  <si>
    <t>Товары, принятые на комиссию (004)</t>
  </si>
  <si>
    <t>820</t>
  </si>
  <si>
    <t>Оборудование, принятое для монтажа (005)</t>
  </si>
  <si>
    <t>830</t>
  </si>
  <si>
    <t>Бланки строгой отчетности (006)</t>
  </si>
  <si>
    <t>840</t>
  </si>
  <si>
    <t>Списанная в убыток задолженность неплатежеспособных дебиторов (007)</t>
  </si>
  <si>
    <t>850</t>
  </si>
  <si>
    <t>Обеспечение обязательств и платежей - полученные (008)</t>
  </si>
  <si>
    <t>860</t>
  </si>
  <si>
    <t>Обеспечение обязательств и платежей - выданные (009)</t>
  </si>
  <si>
    <t>870</t>
  </si>
  <si>
    <t>Основные средства, сданные по договору финансовой аренды (010)</t>
  </si>
  <si>
    <t>880</t>
  </si>
  <si>
    <t>Имущество, полученное по договору ссуды (011)</t>
  </si>
  <si>
    <t>890</t>
  </si>
  <si>
    <t>Расходы, исключаемые из налогооблагаемой базы следующих периодов (012)</t>
  </si>
  <si>
    <t>900</t>
  </si>
  <si>
    <t>Временные налоговые льготы (по видам) (013)</t>
  </si>
  <si>
    <t>910</t>
  </si>
  <si>
    <t>576248.29</t>
  </si>
  <si>
    <t>Инвентарь и хозяйственные принадлежности в эксплуатации (014)</t>
  </si>
  <si>
    <t>920</t>
  </si>
  <si>
    <t>*) При наличии просроченной дебиторской и кредиторской задолженности их расшифровка приводится согласно приложению к Бухгалтерскому балансу</t>
  </si>
  <si>
    <t>Руководитель</t>
  </si>
  <si>
    <t>РАХИМОВ МАЛИК ЧУЛПАНОВИЧ</t>
  </si>
  <si>
    <t>Главный бухгалтер</t>
  </si>
  <si>
    <t>САМОЙЛОВА ЕЛЕНА ГЕННАДЬЕВНА</t>
  </si>
  <si>
    <t>lc=R129C12</t>
  </si>
  <si>
    <t>Расшифровка просроченной дебиторской и кредиторской задолженности</t>
  </si>
  <si>
    <t>по состоянию</t>
  </si>
  <si>
    <t>г.</t>
  </si>
  <si>
    <t>з</t>
  </si>
  <si>
    <t>№</t>
  </si>
  <si>
    <t>Перечень дебиторов и кредиторов, по которым имеется просроченная задолженность</t>
  </si>
  <si>
    <t>Общая просроченная задолженность</t>
  </si>
  <si>
    <t>Просроченная задолженность, образовавшаяся по причинам, не зависящим от организаций</t>
  </si>
  <si>
    <t>Всего</t>
  </si>
  <si>
    <t>в том числе:</t>
  </si>
  <si>
    <t>просроченная задолженность по продукции, отгруженной (полученной) без предоплаты по решениям Правительства</t>
  </si>
  <si>
    <t>сумма перечисленных авансовых платежей, по которым предусмотрена отгрузка сырья и материалов из государственных ресурсов и фондов</t>
  </si>
  <si>
    <t>задолженность, отсроченная по решениям правительства</t>
  </si>
  <si>
    <t>сумма задолженности, по которой в соответствии с законодательством идет процесс судебного разбирательства по предъявленным искам или вынесено решение хозяйственного суда о взыскании с кредитора</t>
  </si>
  <si>
    <t>Просроченная дебиторская задолженность</t>
  </si>
  <si>
    <t>Дебиторы, по которым имеется просроченная задолженность, всего</t>
  </si>
  <si>
    <t>Просроченная задолженность внутри республики, всего</t>
  </si>
  <si>
    <t>в том числе по наименованиям дебиторов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</si>
  <si>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</si>
  <si>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</si>
  <si>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</si>
  <si>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</si>
  <si>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</si>
  <si>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</si>
  <si>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</si>
  <si>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</si>
  <si>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</si>
  <si>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</si>
  <si>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</si>
  <si>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</si>
  <si>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</si>
  <si>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</si>
  <si>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</si>
  <si>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</si>
  <si>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</si>
  <si>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</si>
  <si>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</si>
  <si>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</si>
  <si>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Внутриведомственная просроченная задолженность, всего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</si>
  <si>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</si>
  <si>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</si>
  <si>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</si>
  <si>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</si>
  <si>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</si>
  <si>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</si>
  <si>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</si>
  <si>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</si>
  <si>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</si>
  <si>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</si>
  <si>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</si>
  <si>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</si>
  <si>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</si>
  <si>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</si>
  <si>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</si>
  <si>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</si>
  <si>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</si>
  <si>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</si>
  <si>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2.2.19</t>
  </si>
  <si>
    <t>2.2.20</t>
  </si>
  <si>
    <t>3</t>
  </si>
  <si>
    <t>Просроченная задолженность за пределами республики, всего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</si>
  <si>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</si>
  <si>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</si>
  <si>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</si>
  <si>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</si>
  <si>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</si>
  <si>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</si>
  <si>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</si>
  <si>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</si>
  <si>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</si>
  <si>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</si>
  <si>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Просроченная кредиторская задолженность</t>
  </si>
  <si>
    <t>Кредиторы, по которым имеется просроченная задолженность, всего</t>
  </si>
  <si>
    <t>Просроченная задолженность на территории республики, всего</t>
  </si>
  <si>
    <t>в том числе по наименованиям кредиторов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</si>
  <si>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</si>
  <si>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</si>
  <si>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</si>
  <si>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</si>
  <si>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</si>
  <si>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</si>
  <si>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</si>
  <si>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</si>
  <si>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</si>
  <si>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</si>
  <si>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</si>
  <si>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</si>
  <si>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</si>
  <si>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</si>
  <si>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</si>
  <si>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</si>
  <si>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</si>
  <si>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</si>
  <si>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</si>
  <si>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</si>
  <si>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</si>
  <si>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</si>
  <si>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</si>
  <si>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</si>
  <si>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</si>
  <si>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</si>
  <si>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</si>
  <si>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</si>
  <si>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</si>
  <si>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5.2.10</t>
  </si>
  <si>
    <t>5.2.11</t>
  </si>
  <si>
    <t>5.2.12</t>
  </si>
  <si>
    <t>5.2.13</t>
  </si>
  <si>
    <t>5.2.14</t>
  </si>
  <si>
    <t>5.2.15</t>
  </si>
  <si>
    <t>5.2.16</t>
  </si>
  <si>
    <t>5.2.17</t>
  </si>
  <si>
    <t>5.2.18</t>
  </si>
  <si>
    <t>5.2.19</t>
  </si>
  <si>
    <t>5.2.20</t>
  </si>
  <si>
    <t>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</si>
  <si>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</si>
  <si>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</si>
  <si>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</si>
  <si>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</si>
  <si>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</si>
  <si>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</si>
  <si>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</si>
  <si>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</si>
  <si>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</si>
  <si>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</si>
  <si>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по ОКЭД</t>
  </si>
  <si>
    <t>710002</t>
  </si>
  <si>
    <t>по ОПФ</t>
  </si>
  <si>
    <t>ТОШКЕНТ ШАҲАР ЮНУСОБОД тумани</t>
  </si>
  <si>
    <t>ЧИНОБОД КУЧАСИ, 57-УЙ, 7-ХОНАДОН.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</si>
</sst>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7" x14ac:knownFonts="1">
    <font>
      <sz val="10"/>
      <name val="Arial"/>
      <charset val="204"/>
    </font>
    <font>
      <sz val="10"/>
      <name val="Arial"/>
      <charset val="204"/>
    </font>
    <font>
      <sz val="10"/>
      <color indexed="9"/>
      <name val="Arial"/>
      <charset val="204"/>
    </font>
    <font>
      <b/>
      <sz val="10"/>
      <name val="Arial"/>
      <charset val="204"/>
    </font>
    <font>
      <sz val="8"/>
      <name val="Arial"/>
      <charset val="204"/>
    </font>
    <font>
      <sz val="10"/>
      <name val="Times New Roman"/>
      <charset val="204"/>
    </font>
    <font>
      <sz val="13"/>
      <color indexed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164" fontId="0" fillId="4" borderId="2" xfId="0" applyNumberFormat="1" applyFill="1" applyBorder="1" applyAlignment="1">
      <alignment horizontal="right" vertical="center"/>
    </xf>
    <xf numFmtId="164" fontId="0" fillId="2" borderId="2" xfId="0" applyNumberFormat="1" applyFont="1" applyFill="1" applyBorder="1" applyAlignment="1">
      <alignment horizontal="right" vertical="center"/>
    </xf>
    <xf numFmtId="164" fontId="0" fillId="0" borderId="2" xfId="0" applyNumberFormat="1" applyFill="1" applyBorder="1" applyAlignment="1">
      <alignment horizontal="right" vertical="center"/>
    </xf>
    <xf numFmtId="164" fontId="0" fillId="4" borderId="2" xfId="0" applyNumberFormat="1" applyFont="1" applyFill="1" applyBorder="1" applyAlignment="1">
      <alignment horizontal="right" vertical="center"/>
    </xf>
    <xf numFmtId="49" fontId="0" fillId="0" borderId="7" xfId="0" applyNumberFormat="1" applyFont="1" applyBorder="1" applyAlignment="1">
      <alignment horizontal="center" vertical="center"/>
    </xf>
    <xf numFmtId="164" fontId="0" fillId="2" borderId="7" xfId="0" applyNumberFormat="1" applyFont="1" applyFill="1" applyBorder="1" applyAlignment="1">
      <alignment horizontal="right" vertical="center"/>
    </xf>
    <xf numFmtId="164" fontId="0" fillId="0" borderId="2" xfId="0" applyNumberFormat="1" applyFont="1" applyBorder="1" applyAlignment="1">
      <alignment horizontal="right" vertical="center"/>
    </xf>
    <xf numFmtId="164" fontId="0" fillId="4" borderId="7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right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2" borderId="3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activeCell="I26" sqref="I26"/>
    </sheetView>
  </sheetViews>
  <sheetFormatPr defaultColWidth="9.140625" defaultRowHeight="12.75" x14ac:dyDescent="0.2"/>
  <cols>
    <col min="1" max="1" width="1.7109375" style="1" customWidth="1"/>
    <col min="2" max="2" width="32" style="1" customWidth="1"/>
    <col min="3" max="3" width="8" style="1" customWidth="1"/>
    <col min="4" max="4" width="3.85546875" style="1" customWidth="1"/>
    <col min="5" max="5" width="4.140625" style="1" customWidth="1"/>
    <col min="6" max="6" width="7.5703125" style="1" customWidth="1"/>
    <col min="7" max="7" width="46.85546875" style="1" customWidth="1"/>
    <col min="8" max="8" width="18.85546875" style="1" customWidth="1"/>
    <col min="9" max="9" width="20.5703125" style="3" customWidth="1"/>
    <col min="10" max="10" width="1.7109375" style="1" customWidth="1"/>
    <col min="11" max="16384" width="9.140625" style="1"/>
  </cols>
  <sheetData>
    <row r="1" spans="1:9" x14ac:dyDescent="0.2">
      <c r="A1" s="2" t="s">
        <v>0</v>
      </c>
      <c r="B1" s="58"/>
      <c r="C1" s="58"/>
      <c r="D1" s="58"/>
      <c r="E1" s="58"/>
      <c r="F1" s="58"/>
      <c r="G1" s="58"/>
      <c r="H1" s="58"/>
      <c r="I1" s="58"/>
    </row>
    <row r="2" spans="1:9" ht="34.5" customHeight="1" x14ac:dyDescent="0.2">
      <c r="B2" s="59" t="s">
        <v>1</v>
      </c>
      <c r="C2" s="59"/>
      <c r="D2" s="59"/>
      <c r="E2" s="59"/>
      <c r="F2" s="59"/>
      <c r="G2" s="59"/>
      <c r="H2" s="59"/>
      <c r="I2" s="59"/>
    </row>
    <row r="3" spans="1:9" ht="26.1" customHeight="1" x14ac:dyDescent="0.2">
      <c r="B3" s="60" t="s">
        <v>2</v>
      </c>
      <c r="C3" s="60"/>
      <c r="D3" s="60"/>
      <c r="E3" s="60"/>
      <c r="F3" s="60"/>
      <c r="G3" s="60"/>
      <c r="H3" s="60"/>
      <c r="I3" s="60"/>
    </row>
    <row r="4" spans="1:9" x14ac:dyDescent="0.2">
      <c r="B4" s="43" t="s">
        <v>3</v>
      </c>
      <c r="C4" s="44">
        <v>2022</v>
      </c>
      <c r="D4" s="45" t="s">
        <v>4</v>
      </c>
      <c r="E4" s="44">
        <v>2</v>
      </c>
      <c r="F4" s="57" t="s">
        <v>5</v>
      </c>
      <c r="G4" s="57"/>
      <c r="H4" s="61"/>
      <c r="I4" s="18" t="s">
        <v>6</v>
      </c>
    </row>
    <row r="5" spans="1:9" x14ac:dyDescent="0.2">
      <c r="B5" s="62" t="s">
        <v>7</v>
      </c>
      <c r="C5" s="62"/>
      <c r="D5" s="62"/>
      <c r="E5" s="62"/>
      <c r="F5" s="62"/>
      <c r="G5" s="62"/>
      <c r="H5" s="63"/>
      <c r="I5" s="51" t="s">
        <v>385</v>
      </c>
    </row>
    <row r="6" spans="1:9" ht="3.95" customHeight="1" x14ac:dyDescent="0.2">
      <c r="B6" s="55"/>
      <c r="C6" s="55"/>
      <c r="D6" s="55"/>
      <c r="E6" s="55"/>
      <c r="F6" s="55"/>
      <c r="G6" s="55"/>
      <c r="H6" s="55"/>
      <c r="I6" s="55"/>
    </row>
    <row r="7" spans="1:9" x14ac:dyDescent="0.2">
      <c r="B7" s="20" t="s">
        <v>9</v>
      </c>
      <c r="C7" s="54" t="s">
        <v>10</v>
      </c>
      <c r="D7" s="54"/>
      <c r="E7" s="54"/>
      <c r="F7" s="54"/>
      <c r="G7" s="54"/>
      <c r="H7" s="46" t="s">
        <v>11</v>
      </c>
      <c r="I7" s="47" t="s">
        <v>12</v>
      </c>
    </row>
    <row r="8" spans="1:9" ht="3.95" customHeight="1" x14ac:dyDescent="0.2">
      <c r="B8" s="55"/>
      <c r="C8" s="55"/>
      <c r="D8" s="55"/>
      <c r="E8" s="55"/>
      <c r="F8" s="55"/>
      <c r="G8" s="55"/>
      <c r="H8" s="55"/>
      <c r="I8" s="55"/>
    </row>
    <row r="9" spans="1:9" x14ac:dyDescent="0.2">
      <c r="B9" s="20" t="s">
        <v>13</v>
      </c>
      <c r="C9" s="54" t="s">
        <v>14</v>
      </c>
      <c r="D9" s="54"/>
      <c r="E9" s="54"/>
      <c r="F9" s="54"/>
      <c r="G9" s="54"/>
      <c r="H9" s="50" t="s">
        <v>384</v>
      </c>
      <c r="I9" s="48">
        <v>64910</v>
      </c>
    </row>
    <row r="10" spans="1:9" ht="3.95" customHeight="1" x14ac:dyDescent="0.2">
      <c r="B10" s="55"/>
      <c r="C10" s="55"/>
      <c r="D10" s="55"/>
      <c r="E10" s="55"/>
      <c r="F10" s="55"/>
      <c r="G10" s="55"/>
      <c r="H10" s="55"/>
      <c r="I10" s="55"/>
    </row>
    <row r="11" spans="1:9" x14ac:dyDescent="0.2">
      <c r="B11" s="20" t="s">
        <v>15</v>
      </c>
      <c r="C11" s="54" t="s">
        <v>16</v>
      </c>
      <c r="D11" s="54"/>
      <c r="E11" s="54"/>
      <c r="F11" s="54"/>
      <c r="G11" s="54"/>
      <c r="H11" s="46" t="s">
        <v>17</v>
      </c>
      <c r="I11" s="48">
        <v>1150</v>
      </c>
    </row>
    <row r="12" spans="1:9" ht="3.95" customHeight="1" x14ac:dyDescent="0.2">
      <c r="B12" s="55"/>
      <c r="C12" s="55"/>
      <c r="D12" s="55"/>
      <c r="E12" s="55"/>
      <c r="F12" s="55"/>
      <c r="G12" s="55"/>
      <c r="H12" s="55"/>
      <c r="I12" s="55"/>
    </row>
    <row r="13" spans="1:9" x14ac:dyDescent="0.2">
      <c r="B13" s="20" t="s">
        <v>18</v>
      </c>
      <c r="C13" s="54" t="s">
        <v>19</v>
      </c>
      <c r="D13" s="54"/>
      <c r="E13" s="54"/>
      <c r="F13" s="54"/>
      <c r="G13" s="54"/>
      <c r="H13" s="52" t="s">
        <v>386</v>
      </c>
      <c r="I13" s="48">
        <v>153</v>
      </c>
    </row>
    <row r="14" spans="1:9" ht="3.95" customHeight="1" x14ac:dyDescent="0.2">
      <c r="B14" s="55"/>
      <c r="C14" s="55"/>
      <c r="D14" s="55"/>
      <c r="E14" s="55"/>
      <c r="F14" s="55"/>
      <c r="G14" s="55"/>
      <c r="H14" s="55"/>
      <c r="I14" s="55"/>
    </row>
    <row r="15" spans="1:9" x14ac:dyDescent="0.2">
      <c r="B15" s="20" t="s">
        <v>20</v>
      </c>
      <c r="C15" s="54" t="s">
        <v>21</v>
      </c>
      <c r="D15" s="54"/>
      <c r="E15" s="54"/>
      <c r="F15" s="54"/>
      <c r="G15" s="54"/>
      <c r="H15" s="46" t="s">
        <v>22</v>
      </c>
      <c r="I15" s="48" t="s">
        <v>23</v>
      </c>
    </row>
    <row r="16" spans="1:9" ht="3.95" customHeight="1" x14ac:dyDescent="0.2">
      <c r="B16" s="55"/>
      <c r="C16" s="55"/>
      <c r="D16" s="55"/>
      <c r="E16" s="55"/>
      <c r="F16" s="55"/>
      <c r="G16" s="55"/>
      <c r="H16" s="55"/>
      <c r="I16" s="55"/>
    </row>
    <row r="17" spans="2:9" x14ac:dyDescent="0.2">
      <c r="B17" s="57" t="s">
        <v>24</v>
      </c>
      <c r="C17" s="57"/>
      <c r="D17" s="57"/>
      <c r="E17" s="57"/>
      <c r="F17" s="57"/>
      <c r="G17" s="57"/>
      <c r="H17" s="46" t="s">
        <v>25</v>
      </c>
      <c r="I17" s="48" t="s">
        <v>26</v>
      </c>
    </row>
    <row r="18" spans="2:9" ht="3.95" customHeight="1" x14ac:dyDescent="0.2">
      <c r="B18" s="55"/>
      <c r="C18" s="55"/>
      <c r="D18" s="55"/>
      <c r="E18" s="55"/>
      <c r="F18" s="55"/>
      <c r="G18" s="55"/>
      <c r="H18" s="55"/>
      <c r="I18" s="55"/>
    </row>
    <row r="19" spans="2:9" x14ac:dyDescent="0.2">
      <c r="B19" s="20" t="s">
        <v>27</v>
      </c>
      <c r="C19" s="53" t="s">
        <v>387</v>
      </c>
      <c r="D19" s="54"/>
      <c r="E19" s="54"/>
      <c r="F19" s="54"/>
      <c r="G19" s="54"/>
      <c r="H19" s="46" t="s">
        <v>28</v>
      </c>
      <c r="I19" s="48">
        <v>1726266</v>
      </c>
    </row>
    <row r="20" spans="2:9" ht="3.95" customHeight="1" x14ac:dyDescent="0.2">
      <c r="B20" s="55"/>
      <c r="C20" s="55"/>
      <c r="D20" s="55"/>
      <c r="E20" s="55"/>
      <c r="F20" s="55"/>
      <c r="G20" s="55"/>
      <c r="H20" s="55"/>
      <c r="I20" s="55"/>
    </row>
    <row r="21" spans="2:9" x14ac:dyDescent="0.2">
      <c r="B21" s="20" t="s">
        <v>29</v>
      </c>
      <c r="C21" s="53" t="s">
        <v>388</v>
      </c>
      <c r="D21" s="54"/>
      <c r="E21" s="54"/>
      <c r="F21" s="54"/>
      <c r="G21" s="54"/>
      <c r="H21" s="46" t="s">
        <v>30</v>
      </c>
      <c r="I21" s="49">
        <v>44767</v>
      </c>
    </row>
    <row r="22" spans="2:9" ht="3.95" customHeight="1" x14ac:dyDescent="0.2">
      <c r="B22" s="55"/>
      <c r="C22" s="55"/>
      <c r="D22" s="55"/>
      <c r="E22" s="55"/>
      <c r="F22" s="55"/>
      <c r="G22" s="55"/>
      <c r="H22" s="55"/>
      <c r="I22" s="55"/>
    </row>
    <row r="23" spans="2:9" ht="16.5" x14ac:dyDescent="0.2">
      <c r="B23" s="56" t="s">
        <v>31</v>
      </c>
      <c r="C23" s="56"/>
      <c r="D23" s="56"/>
      <c r="E23" s="56"/>
      <c r="F23" s="56"/>
      <c r="G23" s="56"/>
      <c r="H23" s="43" t="s">
        <v>32</v>
      </c>
      <c r="I23" s="49"/>
    </row>
    <row r="24" spans="2:9" ht="3.95" customHeight="1" x14ac:dyDescent="0.2">
      <c r="B24" s="55"/>
      <c r="C24" s="55"/>
      <c r="D24" s="55"/>
      <c r="E24" s="55"/>
      <c r="F24" s="55"/>
      <c r="G24" s="55"/>
      <c r="H24" s="55"/>
      <c r="I24" s="55"/>
    </row>
    <row r="25" spans="2:9" x14ac:dyDescent="0.2">
      <c r="B25" s="55"/>
      <c r="C25" s="55"/>
      <c r="D25" s="55"/>
      <c r="E25" s="55"/>
      <c r="F25" s="55"/>
      <c r="G25" s="55"/>
      <c r="H25" s="43" t="s">
        <v>33</v>
      </c>
      <c r="I25" s="49">
        <v>44772</v>
      </c>
    </row>
    <row r="26" spans="2:9" x14ac:dyDescent="0.2">
      <c r="B26" s="1" t="s">
        <v>34</v>
      </c>
    </row>
  </sheetData>
  <mergeCells count="25">
    <mergeCell ref="B1:I1"/>
    <mergeCell ref="B2:I2"/>
    <mergeCell ref="B3:I3"/>
    <mergeCell ref="F4:H4"/>
    <mergeCell ref="B5:H5"/>
    <mergeCell ref="B6:I6"/>
    <mergeCell ref="C7:G7"/>
    <mergeCell ref="B8:I8"/>
    <mergeCell ref="C9:G9"/>
    <mergeCell ref="B10:I10"/>
    <mergeCell ref="C11:G11"/>
    <mergeCell ref="B12:I12"/>
    <mergeCell ref="C13:G13"/>
    <mergeCell ref="B14:I14"/>
    <mergeCell ref="C15:G15"/>
    <mergeCell ref="B16:I16"/>
    <mergeCell ref="B17:G17"/>
    <mergeCell ref="B18:I18"/>
    <mergeCell ref="C19:G19"/>
    <mergeCell ref="B20:I20"/>
    <mergeCell ref="C21:G21"/>
    <mergeCell ref="B22:I22"/>
    <mergeCell ref="B23:G23"/>
    <mergeCell ref="B24:I24"/>
    <mergeCell ref="B25:G25"/>
  </mergeCells>
  <printOptions horizontalCentered="1"/>
  <pageMargins left="0.196527777777778" right="0.196527777777778" top="0.196527777777778" bottom="0.196527777777778" header="0.196527777777778" footer="0.196527777777778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19"/>
  <sheetViews>
    <sheetView topLeftCell="A72" workbookViewId="0">
      <selection activeCell="E96" sqref="E96"/>
    </sheetView>
  </sheetViews>
  <sheetFormatPr defaultColWidth="9.140625" defaultRowHeight="12.75" x14ac:dyDescent="0.2"/>
  <cols>
    <col min="1" max="1" width="0.5703125" style="21" customWidth="1"/>
    <col min="2" max="2" width="103.42578125" style="21" customWidth="1"/>
    <col min="3" max="3" width="6" style="21" customWidth="1"/>
    <col min="4" max="5" width="17.7109375" style="21" customWidth="1"/>
    <col min="6" max="6" width="14.28515625" style="21" customWidth="1"/>
    <col min="7" max="16384" width="9.140625" style="21"/>
  </cols>
  <sheetData>
    <row r="1" spans="2:5" ht="26.1" customHeight="1" x14ac:dyDescent="0.2">
      <c r="B1" s="64" t="s">
        <v>2</v>
      </c>
      <c r="C1" s="64"/>
      <c r="D1" s="64"/>
      <c r="E1" s="64"/>
    </row>
    <row r="2" spans="2:5" ht="38.25" x14ac:dyDescent="0.2">
      <c r="B2" s="22" t="s">
        <v>35</v>
      </c>
      <c r="C2" s="23" t="s">
        <v>36</v>
      </c>
      <c r="D2" s="23" t="s">
        <v>37</v>
      </c>
      <c r="E2" s="23" t="s">
        <v>38</v>
      </c>
    </row>
    <row r="3" spans="2:5" x14ac:dyDescent="0.2">
      <c r="B3" s="24">
        <v>1</v>
      </c>
      <c r="C3" s="25">
        <v>2</v>
      </c>
      <c r="D3" s="25">
        <v>3</v>
      </c>
      <c r="E3" s="25">
        <v>4</v>
      </c>
    </row>
    <row r="4" spans="2:5" x14ac:dyDescent="0.2">
      <c r="B4" s="22" t="s">
        <v>39</v>
      </c>
      <c r="C4" s="26" t="s">
        <v>8</v>
      </c>
      <c r="D4" s="27"/>
      <c r="E4" s="27"/>
    </row>
    <row r="5" spans="2:5" x14ac:dyDescent="0.2">
      <c r="B5" s="22" t="s">
        <v>40</v>
      </c>
      <c r="C5" s="26" t="s">
        <v>8</v>
      </c>
      <c r="D5" s="27"/>
      <c r="E5" s="27"/>
    </row>
    <row r="6" spans="2:5" x14ac:dyDescent="0.2">
      <c r="B6" s="22" t="s">
        <v>41</v>
      </c>
      <c r="C6" s="26" t="s">
        <v>8</v>
      </c>
      <c r="D6" s="27"/>
      <c r="E6" s="27"/>
    </row>
    <row r="7" spans="2:5" x14ac:dyDescent="0.2">
      <c r="B7" s="28" t="s">
        <v>42</v>
      </c>
      <c r="C7" s="26" t="s">
        <v>43</v>
      </c>
      <c r="D7" s="29">
        <v>261394.67</v>
      </c>
      <c r="E7" s="29">
        <v>261394.67</v>
      </c>
    </row>
    <row r="8" spans="2:5" ht="13.15" customHeight="1" x14ac:dyDescent="0.2">
      <c r="B8" s="28" t="s">
        <v>44</v>
      </c>
      <c r="C8" s="26" t="s">
        <v>45</v>
      </c>
      <c r="D8" s="29">
        <v>241908.39</v>
      </c>
      <c r="E8" s="29">
        <v>247493.01</v>
      </c>
    </row>
    <row r="9" spans="2:5" ht="13.15" customHeight="1" x14ac:dyDescent="0.2">
      <c r="B9" s="28" t="s">
        <v>46</v>
      </c>
      <c r="C9" s="26" t="s">
        <v>47</v>
      </c>
      <c r="D9" s="30">
        <f>D7-D8</f>
        <v>19486.28</v>
      </c>
      <c r="E9" s="30">
        <f>E7-E8</f>
        <v>13901.660000000003</v>
      </c>
    </row>
    <row r="10" spans="2:5" x14ac:dyDescent="0.2">
      <c r="B10" s="28" t="s">
        <v>48</v>
      </c>
      <c r="C10" s="26" t="s">
        <v>8</v>
      </c>
      <c r="D10" s="31"/>
      <c r="E10" s="31"/>
    </row>
    <row r="11" spans="2:5" x14ac:dyDescent="0.2">
      <c r="B11" s="28" t="s">
        <v>49</v>
      </c>
      <c r="C11" s="26" t="s">
        <v>50</v>
      </c>
      <c r="D11" s="32"/>
      <c r="E11" s="32"/>
    </row>
    <row r="12" spans="2:5" x14ac:dyDescent="0.2">
      <c r="B12" s="28" t="s">
        <v>51</v>
      </c>
      <c r="C12" s="26" t="s">
        <v>52</v>
      </c>
      <c r="D12" s="32"/>
      <c r="E12" s="32"/>
    </row>
    <row r="13" spans="2:5" x14ac:dyDescent="0.2">
      <c r="B13" s="28" t="s">
        <v>53</v>
      </c>
      <c r="C13" s="26" t="s">
        <v>54</v>
      </c>
      <c r="D13" s="30">
        <v>0</v>
      </c>
      <c r="E13" s="30">
        <v>0</v>
      </c>
    </row>
    <row r="14" spans="2:5" x14ac:dyDescent="0.2">
      <c r="B14" s="28" t="s">
        <v>55</v>
      </c>
      <c r="C14" s="33" t="s">
        <v>56</v>
      </c>
      <c r="D14" s="34">
        <v>0</v>
      </c>
      <c r="E14" s="34">
        <v>0</v>
      </c>
    </row>
    <row r="15" spans="2:5" x14ac:dyDescent="0.2">
      <c r="B15" s="28" t="s">
        <v>57</v>
      </c>
      <c r="C15" s="26" t="s">
        <v>58</v>
      </c>
      <c r="D15" s="32"/>
      <c r="E15" s="32"/>
    </row>
    <row r="16" spans="2:5" x14ac:dyDescent="0.2">
      <c r="B16" s="28" t="s">
        <v>59</v>
      </c>
      <c r="C16" s="26" t="s">
        <v>60</v>
      </c>
      <c r="D16" s="32"/>
      <c r="E16" s="32"/>
    </row>
    <row r="17" spans="2:5" x14ac:dyDescent="0.2">
      <c r="B17" s="28" t="s">
        <v>61</v>
      </c>
      <c r="C17" s="26" t="s">
        <v>62</v>
      </c>
      <c r="D17" s="32"/>
      <c r="E17" s="32"/>
    </row>
    <row r="18" spans="2:5" x14ac:dyDescent="0.2">
      <c r="B18" s="28" t="s">
        <v>63</v>
      </c>
      <c r="C18" s="26" t="s">
        <v>64</v>
      </c>
      <c r="D18" s="32"/>
      <c r="E18" s="32"/>
    </row>
    <row r="19" spans="2:5" x14ac:dyDescent="0.2">
      <c r="B19" s="28" t="s">
        <v>65</v>
      </c>
      <c r="C19" s="26" t="s">
        <v>66</v>
      </c>
      <c r="D19" s="32"/>
      <c r="E19" s="32"/>
    </row>
    <row r="20" spans="2:5" x14ac:dyDescent="0.2">
      <c r="B20" s="28" t="s">
        <v>67</v>
      </c>
      <c r="C20" s="26" t="s">
        <v>68</v>
      </c>
      <c r="D20" s="32"/>
      <c r="E20" s="32"/>
    </row>
    <row r="21" spans="2:5" x14ac:dyDescent="0.2">
      <c r="B21" s="28" t="s">
        <v>69</v>
      </c>
      <c r="C21" s="26" t="s">
        <v>70</v>
      </c>
      <c r="D21" s="32"/>
      <c r="E21" s="32"/>
    </row>
    <row r="22" spans="2:5" x14ac:dyDescent="0.2">
      <c r="B22" s="28" t="s">
        <v>71</v>
      </c>
      <c r="C22" s="26" t="s">
        <v>72</v>
      </c>
      <c r="D22" s="29">
        <v>1295752.1200000001</v>
      </c>
      <c r="E22" s="29">
        <v>746115.4</v>
      </c>
    </row>
    <row r="23" spans="2:5" x14ac:dyDescent="0.2">
      <c r="B23" s="28" t="s">
        <v>73</v>
      </c>
      <c r="C23" s="26" t="s">
        <v>74</v>
      </c>
      <c r="D23" s="32"/>
      <c r="E23" s="32"/>
    </row>
    <row r="24" spans="2:5" x14ac:dyDescent="0.2">
      <c r="B24" s="28" t="s">
        <v>75</v>
      </c>
      <c r="C24" s="26" t="s">
        <v>76</v>
      </c>
      <c r="D24" s="30">
        <f>D9+D22</f>
        <v>1315238.4000000001</v>
      </c>
      <c r="E24" s="30">
        <f>E9+E22</f>
        <v>760017.06</v>
      </c>
    </row>
    <row r="25" spans="2:5" x14ac:dyDescent="0.2">
      <c r="B25" s="22" t="s">
        <v>77</v>
      </c>
      <c r="C25" s="26" t="s">
        <v>8</v>
      </c>
      <c r="D25" s="35"/>
      <c r="E25" s="35"/>
    </row>
    <row r="26" spans="2:5" x14ac:dyDescent="0.2">
      <c r="B26" s="28" t="s">
        <v>78</v>
      </c>
      <c r="C26" s="26" t="s">
        <v>79</v>
      </c>
      <c r="D26" s="34">
        <f>D27+D30</f>
        <v>205608.4</v>
      </c>
      <c r="E26" s="34">
        <f>E27+E30</f>
        <v>205611.38999999998</v>
      </c>
    </row>
    <row r="27" spans="2:5" x14ac:dyDescent="0.2">
      <c r="B27" s="28" t="s">
        <v>80</v>
      </c>
      <c r="C27" s="26" t="s">
        <v>81</v>
      </c>
      <c r="D27" s="32">
        <v>117.34</v>
      </c>
      <c r="E27" s="32">
        <v>120.33</v>
      </c>
    </row>
    <row r="28" spans="2:5" x14ac:dyDescent="0.2">
      <c r="B28" s="28" t="s">
        <v>82</v>
      </c>
      <c r="C28" s="26" t="s">
        <v>83</v>
      </c>
      <c r="D28" s="32"/>
      <c r="E28" s="32"/>
    </row>
    <row r="29" spans="2:5" x14ac:dyDescent="0.2">
      <c r="B29" s="28" t="s">
        <v>84</v>
      </c>
      <c r="C29" s="26" t="s">
        <v>85</v>
      </c>
      <c r="D29" s="32"/>
      <c r="E29" s="32"/>
    </row>
    <row r="30" spans="2:5" x14ac:dyDescent="0.2">
      <c r="B30" s="28" t="s">
        <v>86</v>
      </c>
      <c r="C30" s="26" t="s">
        <v>87</v>
      </c>
      <c r="D30" s="32">
        <v>205491.06</v>
      </c>
      <c r="E30" s="32">
        <v>205491.06</v>
      </c>
    </row>
    <row r="31" spans="2:5" x14ac:dyDescent="0.2">
      <c r="B31" s="28" t="s">
        <v>88</v>
      </c>
      <c r="C31" s="26" t="s">
        <v>89</v>
      </c>
      <c r="D31" s="32"/>
      <c r="E31" s="32"/>
    </row>
    <row r="32" spans="2:5" x14ac:dyDescent="0.2">
      <c r="B32" s="28" t="s">
        <v>90</v>
      </c>
      <c r="C32" s="26" t="s">
        <v>91</v>
      </c>
      <c r="D32" s="32"/>
      <c r="E32" s="32">
        <v>5349.23</v>
      </c>
    </row>
    <row r="33" spans="2:5" x14ac:dyDescent="0.2">
      <c r="B33" s="28" t="s">
        <v>92</v>
      </c>
      <c r="C33" s="26" t="s">
        <v>93</v>
      </c>
      <c r="D33" s="30">
        <f>D35+D38+D39+D40+D41+D43+D44</f>
        <v>1394132.8399999999</v>
      </c>
      <c r="E33" s="30">
        <f>E35+E38+E39+E40+E41+E43+E44</f>
        <v>1401297.15</v>
      </c>
    </row>
    <row r="34" spans="2:5" x14ac:dyDescent="0.2">
      <c r="B34" s="28" t="s">
        <v>94</v>
      </c>
      <c r="C34" s="26" t="s">
        <v>95</v>
      </c>
      <c r="D34" s="32"/>
      <c r="E34" s="32"/>
    </row>
    <row r="35" spans="2:5" x14ac:dyDescent="0.2">
      <c r="B35" s="28" t="s">
        <v>96</v>
      </c>
      <c r="C35" s="26" t="s">
        <v>97</v>
      </c>
      <c r="D35" s="32">
        <v>84688.81</v>
      </c>
      <c r="E35" s="32">
        <v>141832.87</v>
      </c>
    </row>
    <row r="36" spans="2:5" x14ac:dyDescent="0.2">
      <c r="B36" s="28" t="s">
        <v>98</v>
      </c>
      <c r="C36" s="26" t="s">
        <v>99</v>
      </c>
      <c r="D36" s="32"/>
      <c r="E36" s="32"/>
    </row>
    <row r="37" spans="2:5" x14ac:dyDescent="0.2">
      <c r="B37" s="28" t="s">
        <v>100</v>
      </c>
      <c r="C37" s="26" t="s">
        <v>101</v>
      </c>
      <c r="D37" s="32"/>
      <c r="E37" s="32"/>
    </row>
    <row r="38" spans="2:5" x14ac:dyDescent="0.2">
      <c r="B38" s="28" t="s">
        <v>102</v>
      </c>
      <c r="C38" s="26" t="s">
        <v>103</v>
      </c>
      <c r="D38" s="32">
        <v>0</v>
      </c>
      <c r="E38" s="32">
        <v>0</v>
      </c>
    </row>
    <row r="39" spans="2:5" x14ac:dyDescent="0.2">
      <c r="B39" s="28" t="s">
        <v>104</v>
      </c>
      <c r="C39" s="26" t="s">
        <v>105</v>
      </c>
      <c r="D39" s="32">
        <v>4736.22</v>
      </c>
      <c r="E39" s="32">
        <v>6011.4</v>
      </c>
    </row>
    <row r="40" spans="2:5" x14ac:dyDescent="0.2">
      <c r="B40" s="28" t="s">
        <v>106</v>
      </c>
      <c r="C40" s="26" t="s">
        <v>107</v>
      </c>
      <c r="D40" s="32">
        <v>238.09</v>
      </c>
      <c r="E40" s="32">
        <v>1902.56</v>
      </c>
    </row>
    <row r="41" spans="2:5" x14ac:dyDescent="0.2">
      <c r="B41" s="28" t="s">
        <v>108</v>
      </c>
      <c r="C41" s="26" t="s">
        <v>109</v>
      </c>
      <c r="D41" s="36">
        <v>4429.53</v>
      </c>
      <c r="E41" s="36">
        <v>3950.61</v>
      </c>
    </row>
    <row r="42" spans="2:5" x14ac:dyDescent="0.2">
      <c r="B42" s="28" t="s">
        <v>110</v>
      </c>
      <c r="C42" s="26" t="s">
        <v>111</v>
      </c>
      <c r="D42" s="32"/>
      <c r="E42" s="32"/>
    </row>
    <row r="43" spans="2:5" x14ac:dyDescent="0.2">
      <c r="B43" s="28" t="s">
        <v>112</v>
      </c>
      <c r="C43" s="26" t="s">
        <v>113</v>
      </c>
      <c r="D43" s="32">
        <v>2600</v>
      </c>
      <c r="E43" s="32">
        <v>146000</v>
      </c>
    </row>
    <row r="44" spans="2:5" x14ac:dyDescent="0.2">
      <c r="B44" s="28" t="s">
        <v>114</v>
      </c>
      <c r="C44" s="26" t="s">
        <v>115</v>
      </c>
      <c r="D44" s="32">
        <v>1297440.19</v>
      </c>
      <c r="E44" s="32">
        <v>1101599.71</v>
      </c>
    </row>
    <row r="45" spans="2:5" x14ac:dyDescent="0.2">
      <c r="B45" s="28" t="s">
        <v>116</v>
      </c>
      <c r="C45" s="26" t="s">
        <v>117</v>
      </c>
      <c r="D45" s="30">
        <f>D47+D48+D49</f>
        <v>86439.35</v>
      </c>
      <c r="E45" s="30">
        <f>E47+E48+E49</f>
        <v>567408.84</v>
      </c>
    </row>
    <row r="46" spans="2:5" x14ac:dyDescent="0.2">
      <c r="B46" s="28" t="s">
        <v>118</v>
      </c>
      <c r="C46" s="26" t="s">
        <v>119</v>
      </c>
      <c r="D46" s="32"/>
      <c r="E46" s="32"/>
    </row>
    <row r="47" spans="2:5" x14ac:dyDescent="0.2">
      <c r="B47" s="28" t="s">
        <v>120</v>
      </c>
      <c r="C47" s="26" t="s">
        <v>121</v>
      </c>
      <c r="D47" s="32">
        <v>68503.600000000006</v>
      </c>
      <c r="E47" s="32">
        <v>550228.59</v>
      </c>
    </row>
    <row r="48" spans="2:5" x14ac:dyDescent="0.2">
      <c r="B48" s="28" t="s">
        <v>122</v>
      </c>
      <c r="C48" s="26" t="s">
        <v>123</v>
      </c>
      <c r="D48" s="32">
        <v>11206.03</v>
      </c>
      <c r="E48" s="32">
        <v>11385.14</v>
      </c>
    </row>
    <row r="49" spans="2:7" x14ac:dyDescent="0.2">
      <c r="B49" s="28" t="s">
        <v>124</v>
      </c>
      <c r="C49" s="26" t="s">
        <v>125</v>
      </c>
      <c r="D49" s="32">
        <v>6729.72</v>
      </c>
      <c r="E49" s="32">
        <v>5795.11</v>
      </c>
    </row>
    <row r="50" spans="2:7" x14ac:dyDescent="0.2">
      <c r="B50" s="28" t="s">
        <v>126</v>
      </c>
      <c r="C50" s="26" t="s">
        <v>127</v>
      </c>
      <c r="D50" s="32"/>
      <c r="E50" s="32"/>
    </row>
    <row r="51" spans="2:7" x14ac:dyDescent="0.2">
      <c r="B51" s="28" t="s">
        <v>128</v>
      </c>
      <c r="C51" s="26" t="s">
        <v>129</v>
      </c>
      <c r="D51" s="32"/>
      <c r="E51" s="32"/>
    </row>
    <row r="52" spans="2:7" x14ac:dyDescent="0.2">
      <c r="B52" s="37" t="s">
        <v>130</v>
      </c>
      <c r="C52" s="26" t="s">
        <v>131</v>
      </c>
      <c r="D52" s="30">
        <f>D26+D32+D33+D45</f>
        <v>1686180.5899999999</v>
      </c>
      <c r="E52" s="30">
        <f>E26+E32+E33+E45</f>
        <v>2179666.61</v>
      </c>
      <c r="G52" s="38"/>
    </row>
    <row r="53" spans="2:7" x14ac:dyDescent="0.2">
      <c r="B53" s="28" t="s">
        <v>132</v>
      </c>
      <c r="C53" s="26" t="s">
        <v>133</v>
      </c>
      <c r="D53" s="30">
        <f>D24+D52</f>
        <v>3001418.99</v>
      </c>
      <c r="E53" s="30">
        <f>E24+E52</f>
        <v>2939683.67</v>
      </c>
    </row>
    <row r="54" spans="2:7" x14ac:dyDescent="0.2">
      <c r="B54" s="6" t="s">
        <v>134</v>
      </c>
      <c r="C54" s="26" t="s">
        <v>8</v>
      </c>
      <c r="D54" s="35"/>
      <c r="E54" s="35"/>
    </row>
    <row r="55" spans="2:7" x14ac:dyDescent="0.2">
      <c r="B55" s="6" t="s">
        <v>135</v>
      </c>
      <c r="C55" s="26" t="s">
        <v>8</v>
      </c>
      <c r="D55" s="35"/>
      <c r="E55" s="35"/>
    </row>
    <row r="56" spans="2:7" x14ac:dyDescent="0.2">
      <c r="B56" s="28" t="s">
        <v>136</v>
      </c>
      <c r="C56" s="26" t="s">
        <v>137</v>
      </c>
      <c r="D56" s="32" t="s">
        <v>138</v>
      </c>
      <c r="E56" s="32" t="s">
        <v>138</v>
      </c>
    </row>
    <row r="57" spans="2:7" x14ac:dyDescent="0.2">
      <c r="B57" s="28" t="s">
        <v>139</v>
      </c>
      <c r="C57" s="26" t="s">
        <v>140</v>
      </c>
      <c r="D57" s="32"/>
      <c r="E57" s="32"/>
    </row>
    <row r="58" spans="2:7" x14ac:dyDescent="0.2">
      <c r="B58" s="28" t="s">
        <v>141</v>
      </c>
      <c r="C58" s="26" t="s">
        <v>142</v>
      </c>
      <c r="D58" s="32">
        <v>198383.6</v>
      </c>
      <c r="E58" s="32">
        <v>200237.21</v>
      </c>
    </row>
    <row r="59" spans="2:7" x14ac:dyDescent="0.2">
      <c r="B59" s="28" t="s">
        <v>143</v>
      </c>
      <c r="C59" s="26" t="s">
        <v>144</v>
      </c>
      <c r="D59" s="32"/>
      <c r="E59" s="32"/>
    </row>
    <row r="60" spans="2:7" x14ac:dyDescent="0.2">
      <c r="B60" s="28" t="s">
        <v>145</v>
      </c>
      <c r="C60" s="26" t="s">
        <v>146</v>
      </c>
      <c r="D60" s="32">
        <v>715841.81</v>
      </c>
      <c r="E60" s="32">
        <v>632665.62</v>
      </c>
    </row>
    <row r="61" spans="2:7" x14ac:dyDescent="0.2">
      <c r="B61" s="28" t="s">
        <v>147</v>
      </c>
      <c r="C61" s="26" t="s">
        <v>148</v>
      </c>
      <c r="D61" s="32"/>
      <c r="E61" s="32"/>
    </row>
    <row r="62" spans="2:7" x14ac:dyDescent="0.2">
      <c r="B62" s="28" t="s">
        <v>149</v>
      </c>
      <c r="C62" s="26" t="s">
        <v>150</v>
      </c>
      <c r="D62" s="32"/>
      <c r="E62" s="32"/>
    </row>
    <row r="63" spans="2:7" x14ac:dyDescent="0.2">
      <c r="B63" s="28" t="s">
        <v>151</v>
      </c>
      <c r="C63" s="26" t="s">
        <v>152</v>
      </c>
      <c r="D63" s="30">
        <f>D56+D58+D60</f>
        <v>2958725.41</v>
      </c>
      <c r="E63" s="30">
        <f>E56+E58+E60</f>
        <v>2877402.83</v>
      </c>
    </row>
    <row r="64" spans="2:7" x14ac:dyDescent="0.2">
      <c r="B64" s="22" t="s">
        <v>153</v>
      </c>
      <c r="C64" s="26" t="s">
        <v>8</v>
      </c>
      <c r="D64" s="35"/>
      <c r="E64" s="35"/>
    </row>
    <row r="65" spans="2:8" x14ac:dyDescent="0.2">
      <c r="B65" s="28" t="s">
        <v>154</v>
      </c>
      <c r="C65" s="26" t="s">
        <v>155</v>
      </c>
      <c r="D65" s="34">
        <v>0</v>
      </c>
      <c r="E65" s="34">
        <v>0</v>
      </c>
      <c r="H65" s="38"/>
    </row>
    <row r="66" spans="2:8" x14ac:dyDescent="0.2">
      <c r="B66" s="28" t="s">
        <v>156</v>
      </c>
      <c r="C66" s="26" t="s">
        <v>157</v>
      </c>
      <c r="D66" s="34">
        <v>0</v>
      </c>
      <c r="E66" s="34">
        <v>0</v>
      </c>
    </row>
    <row r="67" spans="2:8" x14ac:dyDescent="0.2">
      <c r="B67" s="28" t="s">
        <v>158</v>
      </c>
      <c r="C67" s="26" t="s">
        <v>159</v>
      </c>
      <c r="D67" s="32"/>
      <c r="E67" s="32"/>
    </row>
    <row r="68" spans="2:8" x14ac:dyDescent="0.2">
      <c r="B68" s="28" t="s">
        <v>160</v>
      </c>
      <c r="C68" s="26" t="s">
        <v>161</v>
      </c>
      <c r="D68" s="32"/>
      <c r="E68" s="32"/>
    </row>
    <row r="69" spans="2:8" x14ac:dyDescent="0.2">
      <c r="B69" s="28" t="s">
        <v>162</v>
      </c>
      <c r="C69" s="26" t="s">
        <v>163</v>
      </c>
      <c r="D69" s="36"/>
      <c r="E69" s="36"/>
    </row>
    <row r="70" spans="2:8" x14ac:dyDescent="0.2">
      <c r="B70" s="28" t="s">
        <v>164</v>
      </c>
      <c r="C70" s="26" t="s">
        <v>165</v>
      </c>
      <c r="D70" s="32"/>
      <c r="E70" s="32"/>
    </row>
    <row r="71" spans="2:8" x14ac:dyDescent="0.2">
      <c r="B71" s="28" t="s">
        <v>166</v>
      </c>
      <c r="C71" s="26" t="s">
        <v>167</v>
      </c>
      <c r="D71" s="36"/>
      <c r="E71" s="36"/>
      <c r="H71" s="38"/>
    </row>
    <row r="72" spans="2:8" x14ac:dyDescent="0.2">
      <c r="B72" s="28" t="s">
        <v>168</v>
      </c>
      <c r="C72" s="26" t="s">
        <v>169</v>
      </c>
      <c r="D72" s="32"/>
      <c r="E72" s="32"/>
    </row>
    <row r="73" spans="2:8" x14ac:dyDescent="0.2">
      <c r="B73" s="28" t="s">
        <v>170</v>
      </c>
      <c r="C73" s="26" t="s">
        <v>171</v>
      </c>
      <c r="D73" s="32"/>
      <c r="E73" s="32"/>
    </row>
    <row r="74" spans="2:8" x14ac:dyDescent="0.2">
      <c r="B74" s="28" t="s">
        <v>172</v>
      </c>
      <c r="C74" s="26" t="s">
        <v>173</v>
      </c>
      <c r="D74" s="32"/>
      <c r="E74" s="32"/>
    </row>
    <row r="75" spans="2:8" x14ac:dyDescent="0.2">
      <c r="B75" s="28" t="s">
        <v>174</v>
      </c>
      <c r="C75" s="26" t="s">
        <v>175</v>
      </c>
      <c r="D75" s="32"/>
      <c r="E75" s="32"/>
    </row>
    <row r="76" spans="2:8" x14ac:dyDescent="0.2">
      <c r="B76" s="28" t="s">
        <v>176</v>
      </c>
      <c r="C76" s="26" t="s">
        <v>177</v>
      </c>
      <c r="D76" s="32"/>
      <c r="E76" s="32"/>
    </row>
    <row r="77" spans="2:8" x14ac:dyDescent="0.2">
      <c r="B77" s="28" t="s">
        <v>178</v>
      </c>
      <c r="C77" s="26" t="s">
        <v>179</v>
      </c>
      <c r="D77" s="34">
        <f>D80+D82+D83+D84+D85+D86+D87+D88+D89+D90+D91+D92+D93+D95</f>
        <v>42693.58</v>
      </c>
      <c r="E77" s="34">
        <f>E80+E82+E83+E84+E85+E86+E87+E88+E89+E90+E91+E92+E93+E95</f>
        <v>62280.839999999989</v>
      </c>
    </row>
    <row r="78" spans="2:8" x14ac:dyDescent="0.2">
      <c r="B78" s="28" t="s">
        <v>180</v>
      </c>
      <c r="C78" s="26" t="s">
        <v>181</v>
      </c>
      <c r="D78" s="34">
        <f>D80+D86+D91+D95</f>
        <v>38442.35</v>
      </c>
      <c r="E78" s="34">
        <f>E80+E86+E91+E95</f>
        <v>42780.84</v>
      </c>
    </row>
    <row r="79" spans="2:8" x14ac:dyDescent="0.2">
      <c r="B79" s="28" t="s">
        <v>182</v>
      </c>
      <c r="C79" s="26" t="s">
        <v>183</v>
      </c>
      <c r="D79" s="32"/>
      <c r="E79" s="32"/>
    </row>
    <row r="80" spans="2:8" x14ac:dyDescent="0.2">
      <c r="B80" s="28" t="s">
        <v>184</v>
      </c>
      <c r="C80" s="26" t="s">
        <v>185</v>
      </c>
      <c r="D80" s="32">
        <v>0</v>
      </c>
      <c r="E80" s="32">
        <v>0</v>
      </c>
    </row>
    <row r="81" spans="2:5" x14ac:dyDescent="0.2">
      <c r="B81" s="28" t="s">
        <v>186</v>
      </c>
      <c r="C81" s="26" t="s">
        <v>187</v>
      </c>
      <c r="D81" s="32"/>
      <c r="E81" s="32"/>
    </row>
    <row r="82" spans="2:5" x14ac:dyDescent="0.2">
      <c r="B82" s="28" t="s">
        <v>188</v>
      </c>
      <c r="C82" s="26" t="s">
        <v>189</v>
      </c>
      <c r="D82" s="36"/>
      <c r="E82" s="36"/>
    </row>
    <row r="83" spans="2:5" x14ac:dyDescent="0.2">
      <c r="B83" s="28" t="s">
        <v>190</v>
      </c>
      <c r="C83" s="26" t="s">
        <v>191</v>
      </c>
      <c r="D83" s="32">
        <v>0</v>
      </c>
      <c r="E83" s="32">
        <v>0</v>
      </c>
    </row>
    <row r="84" spans="2:5" x14ac:dyDescent="0.2">
      <c r="B84" s="28" t="s">
        <v>192</v>
      </c>
      <c r="C84" s="26" t="s">
        <v>193</v>
      </c>
      <c r="D84" s="32"/>
      <c r="E84" s="32"/>
    </row>
    <row r="85" spans="2:5" x14ac:dyDescent="0.2">
      <c r="B85" s="28" t="s">
        <v>194</v>
      </c>
      <c r="C85" s="26" t="s">
        <v>195</v>
      </c>
      <c r="D85" s="32"/>
      <c r="E85" s="32"/>
    </row>
    <row r="86" spans="2:5" x14ac:dyDescent="0.2">
      <c r="B86" s="28" t="s">
        <v>196</v>
      </c>
      <c r="C86" s="26" t="s">
        <v>197</v>
      </c>
      <c r="D86" s="32">
        <v>38442.35</v>
      </c>
      <c r="E86" s="32">
        <v>38442.35</v>
      </c>
    </row>
    <row r="87" spans="2:5" x14ac:dyDescent="0.2">
      <c r="B87" s="28" t="s">
        <v>198</v>
      </c>
      <c r="C87" s="26" t="s">
        <v>199</v>
      </c>
      <c r="D87" s="32">
        <v>4251.2299999999996</v>
      </c>
      <c r="E87" s="32">
        <v>975.13</v>
      </c>
    </row>
    <row r="88" spans="2:5" x14ac:dyDescent="0.2">
      <c r="B88" s="28" t="s">
        <v>200</v>
      </c>
      <c r="C88" s="26" t="s">
        <v>201</v>
      </c>
      <c r="D88" s="32"/>
      <c r="E88" s="32"/>
    </row>
    <row r="89" spans="2:5" x14ac:dyDescent="0.2">
      <c r="B89" s="28" t="s">
        <v>202</v>
      </c>
      <c r="C89" s="26" t="s">
        <v>203</v>
      </c>
      <c r="D89" s="32"/>
      <c r="E89" s="32"/>
    </row>
    <row r="90" spans="2:5" x14ac:dyDescent="0.2">
      <c r="B90" s="28" t="s">
        <v>204</v>
      </c>
      <c r="C90" s="26" t="s">
        <v>205</v>
      </c>
      <c r="D90" s="32">
        <v>0</v>
      </c>
      <c r="E90" s="32">
        <v>18524.87</v>
      </c>
    </row>
    <row r="91" spans="2:5" x14ac:dyDescent="0.2">
      <c r="B91" s="28" t="s">
        <v>206</v>
      </c>
      <c r="C91" s="26" t="s">
        <v>207</v>
      </c>
      <c r="D91" s="32">
        <v>0</v>
      </c>
      <c r="E91" s="32">
        <v>0</v>
      </c>
    </row>
    <row r="92" spans="2:5" x14ac:dyDescent="0.2">
      <c r="B92" s="28" t="s">
        <v>208</v>
      </c>
      <c r="C92" s="26" t="s">
        <v>209</v>
      </c>
      <c r="D92" s="32"/>
      <c r="E92" s="32"/>
    </row>
    <row r="93" spans="2:5" x14ac:dyDescent="0.2">
      <c r="B93" s="28" t="s">
        <v>210</v>
      </c>
      <c r="C93" s="26" t="s">
        <v>211</v>
      </c>
      <c r="D93" s="32"/>
      <c r="E93" s="32"/>
    </row>
    <row r="94" spans="2:5" x14ac:dyDescent="0.2">
      <c r="B94" s="28" t="s">
        <v>212</v>
      </c>
      <c r="C94" s="26" t="s">
        <v>213</v>
      </c>
      <c r="D94" s="32"/>
      <c r="E94" s="32"/>
    </row>
    <row r="95" spans="2:5" x14ac:dyDescent="0.2">
      <c r="B95" s="28" t="s">
        <v>214</v>
      </c>
      <c r="C95" s="26" t="s">
        <v>215</v>
      </c>
      <c r="D95" s="32">
        <v>0</v>
      </c>
      <c r="E95" s="32">
        <v>4338.49</v>
      </c>
    </row>
    <row r="96" spans="2:5" x14ac:dyDescent="0.2">
      <c r="B96" s="28" t="s">
        <v>216</v>
      </c>
      <c r="C96" s="26" t="s">
        <v>217</v>
      </c>
      <c r="D96" s="30">
        <f>D65+D77</f>
        <v>42693.58</v>
      </c>
      <c r="E96" s="30">
        <f>E65+E77</f>
        <v>62280.839999999989</v>
      </c>
    </row>
    <row r="97" spans="2:6" x14ac:dyDescent="0.2">
      <c r="B97" s="28" t="s">
        <v>218</v>
      </c>
      <c r="C97" s="26" t="s">
        <v>219</v>
      </c>
      <c r="D97" s="30">
        <f>D63+D96</f>
        <v>3001418.99</v>
      </c>
      <c r="E97" s="30">
        <f>E63+E96</f>
        <v>2939683.67</v>
      </c>
      <c r="F97" s="39">
        <f>E97-E53</f>
        <v>0</v>
      </c>
    </row>
    <row r="98" spans="2:6" x14ac:dyDescent="0.2">
      <c r="B98" s="40"/>
      <c r="C98" s="41"/>
      <c r="F98" s="39"/>
    </row>
    <row r="99" spans="2:6" x14ac:dyDescent="0.2">
      <c r="B99" s="42"/>
      <c r="C99" s="41"/>
    </row>
    <row r="100" spans="2:6" x14ac:dyDescent="0.2">
      <c r="B100" s="42"/>
      <c r="C100" s="41"/>
    </row>
    <row r="101" spans="2:6" x14ac:dyDescent="0.2">
      <c r="B101" s="42"/>
      <c r="C101" s="41"/>
    </row>
    <row r="102" spans="2:6" x14ac:dyDescent="0.2">
      <c r="B102" s="42"/>
      <c r="C102" s="41"/>
    </row>
    <row r="103" spans="2:6" x14ac:dyDescent="0.2">
      <c r="B103" s="42"/>
      <c r="C103" s="41"/>
    </row>
    <row r="104" spans="2:6" x14ac:dyDescent="0.2">
      <c r="B104" s="42"/>
      <c r="C104" s="41"/>
    </row>
    <row r="105" spans="2:6" x14ac:dyDescent="0.2">
      <c r="B105" s="42"/>
      <c r="C105" s="41"/>
    </row>
    <row r="106" spans="2:6" x14ac:dyDescent="0.2">
      <c r="B106" s="42"/>
      <c r="C106" s="41"/>
    </row>
    <row r="107" spans="2:6" x14ac:dyDescent="0.2">
      <c r="B107" s="42"/>
      <c r="C107" s="41"/>
    </row>
    <row r="108" spans="2:6" x14ac:dyDescent="0.2">
      <c r="B108" s="42"/>
      <c r="C108" s="41"/>
    </row>
    <row r="109" spans="2:6" x14ac:dyDescent="0.2">
      <c r="B109" s="42"/>
      <c r="C109" s="41"/>
    </row>
    <row r="110" spans="2:6" x14ac:dyDescent="0.2">
      <c r="C110" s="41"/>
    </row>
    <row r="111" spans="2:6" x14ac:dyDescent="0.2">
      <c r="C111" s="41"/>
    </row>
    <row r="112" spans="2:6" x14ac:dyDescent="0.2">
      <c r="C112" s="41"/>
    </row>
    <row r="113" spans="3:3" x14ac:dyDescent="0.2">
      <c r="C113" s="41"/>
    </row>
    <row r="114" spans="3:3" x14ac:dyDescent="0.2">
      <c r="C114" s="41"/>
    </row>
    <row r="115" spans="3:3" x14ac:dyDescent="0.2">
      <c r="C115" s="41"/>
    </row>
    <row r="116" spans="3:3" x14ac:dyDescent="0.2">
      <c r="C116" s="41"/>
    </row>
    <row r="117" spans="3:3" x14ac:dyDescent="0.2">
      <c r="C117" s="41"/>
    </row>
    <row r="118" spans="3:3" x14ac:dyDescent="0.2">
      <c r="C118" s="41"/>
    </row>
    <row r="119" spans="3:3" x14ac:dyDescent="0.2">
      <c r="C119" s="41"/>
    </row>
  </sheetData>
  <mergeCells count="1">
    <mergeCell ref="B1:E1"/>
  </mergeCells>
  <printOptions horizontalCentered="1"/>
  <pageMargins left="0.196527777777778" right="0.196527777777778" top="0.196527777777778" bottom="0.196527777777778" header="0.196527777777778" footer="0.196527777777778"/>
  <pageSetup paperSize="9" scale="6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"/>
  <sheetViews>
    <sheetView workbookViewId="0">
      <selection activeCell="B19" sqref="B19:E19"/>
    </sheetView>
  </sheetViews>
  <sheetFormatPr defaultColWidth="9.140625" defaultRowHeight="12.75" x14ac:dyDescent="0.2"/>
  <cols>
    <col min="1" max="1" width="0.85546875" style="1" customWidth="1"/>
    <col min="2" max="2" width="103.85546875" style="1" customWidth="1"/>
    <col min="3" max="3" width="5.28515625" style="1" customWidth="1"/>
    <col min="4" max="5" width="17.7109375" style="1" customWidth="1"/>
    <col min="6" max="6" width="1.7109375" style="1" customWidth="1"/>
    <col min="7" max="16384" width="9.140625" style="1"/>
  </cols>
  <sheetData>
    <row r="1" spans="1:7" x14ac:dyDescent="0.2">
      <c r="A1" s="2" t="s">
        <v>220</v>
      </c>
      <c r="B1" s="58"/>
      <c r="C1" s="58"/>
      <c r="D1" s="58"/>
      <c r="E1" s="58"/>
    </row>
    <row r="2" spans="1:7" ht="20.100000000000001" customHeight="1" x14ac:dyDescent="0.2">
      <c r="B2" s="64" t="s">
        <v>221</v>
      </c>
      <c r="C2" s="64"/>
      <c r="D2" s="64"/>
      <c r="E2" s="64"/>
    </row>
    <row r="3" spans="1:7" ht="25.5" x14ac:dyDescent="0.2">
      <c r="B3" s="9" t="s">
        <v>35</v>
      </c>
      <c r="C3" s="18" t="s">
        <v>222</v>
      </c>
      <c r="D3" s="18" t="s">
        <v>37</v>
      </c>
      <c r="E3" s="18" t="s">
        <v>38</v>
      </c>
    </row>
    <row r="4" spans="1:7" x14ac:dyDescent="0.2">
      <c r="B4" s="9">
        <v>1</v>
      </c>
      <c r="C4" s="8">
        <v>2</v>
      </c>
      <c r="D4" s="8">
        <v>3</v>
      </c>
      <c r="E4" s="8">
        <v>4</v>
      </c>
    </row>
    <row r="5" spans="1:7" x14ac:dyDescent="0.2">
      <c r="B5" s="19" t="s">
        <v>223</v>
      </c>
      <c r="C5" s="14" t="s">
        <v>224</v>
      </c>
      <c r="D5" s="16"/>
      <c r="E5" s="16"/>
    </row>
    <row r="6" spans="1:7" x14ac:dyDescent="0.2">
      <c r="B6" s="19" t="s">
        <v>225</v>
      </c>
      <c r="C6" s="14" t="s">
        <v>226</v>
      </c>
      <c r="D6" s="16"/>
      <c r="E6" s="16"/>
    </row>
    <row r="7" spans="1:7" x14ac:dyDescent="0.2">
      <c r="B7" s="19" t="s">
        <v>227</v>
      </c>
      <c r="C7" s="14" t="s">
        <v>228</v>
      </c>
      <c r="D7" s="16"/>
      <c r="E7" s="16"/>
    </row>
    <row r="8" spans="1:7" x14ac:dyDescent="0.2">
      <c r="B8" s="19" t="s">
        <v>229</v>
      </c>
      <c r="C8" s="14" t="s">
        <v>230</v>
      </c>
      <c r="D8" s="16"/>
      <c r="E8" s="16"/>
    </row>
    <row r="9" spans="1:7" x14ac:dyDescent="0.2">
      <c r="B9" s="19" t="s">
        <v>231</v>
      </c>
      <c r="C9" s="14" t="s">
        <v>232</v>
      </c>
      <c r="D9" s="16"/>
      <c r="E9" s="16"/>
      <c r="G9" s="20"/>
    </row>
    <row r="10" spans="1:7" x14ac:dyDescent="0.2">
      <c r="B10" s="19" t="s">
        <v>233</v>
      </c>
      <c r="C10" s="14" t="s">
        <v>234</v>
      </c>
      <c r="D10" s="16"/>
      <c r="E10" s="16"/>
    </row>
    <row r="11" spans="1:7" x14ac:dyDescent="0.2">
      <c r="B11" s="19" t="s">
        <v>235</v>
      </c>
      <c r="C11" s="14" t="s">
        <v>236</v>
      </c>
      <c r="D11" s="16"/>
      <c r="E11" s="16"/>
    </row>
    <row r="12" spans="1:7" x14ac:dyDescent="0.2">
      <c r="B12" s="19" t="s">
        <v>237</v>
      </c>
      <c r="C12" s="14" t="s">
        <v>238</v>
      </c>
      <c r="D12" s="16"/>
      <c r="E12" s="16"/>
    </row>
    <row r="13" spans="1:7" x14ac:dyDescent="0.2">
      <c r="B13" s="19" t="s">
        <v>239</v>
      </c>
      <c r="C13" s="14" t="s">
        <v>240</v>
      </c>
      <c r="D13" s="16"/>
      <c r="E13" s="16"/>
    </row>
    <row r="14" spans="1:7" x14ac:dyDescent="0.2">
      <c r="B14" s="19" t="s">
        <v>241</v>
      </c>
      <c r="C14" s="14" t="s">
        <v>242</v>
      </c>
      <c r="D14" s="16"/>
      <c r="E14" s="16"/>
    </row>
    <row r="15" spans="1:7" x14ac:dyDescent="0.2">
      <c r="B15" s="19" t="s">
        <v>243</v>
      </c>
      <c r="C15" s="14" t="s">
        <v>244</v>
      </c>
      <c r="D15" s="16"/>
      <c r="E15" s="16"/>
    </row>
    <row r="16" spans="1:7" x14ac:dyDescent="0.2">
      <c r="B16" s="19" t="s">
        <v>245</v>
      </c>
      <c r="C16" s="14" t="s">
        <v>246</v>
      </c>
      <c r="D16" s="16"/>
      <c r="E16" s="16"/>
    </row>
    <row r="17" spans="2:5" x14ac:dyDescent="0.2">
      <c r="B17" s="19" t="s">
        <v>247</v>
      </c>
      <c r="C17" s="14" t="s">
        <v>248</v>
      </c>
      <c r="D17" s="16">
        <v>576248.29</v>
      </c>
      <c r="E17" s="16" t="s">
        <v>249</v>
      </c>
    </row>
    <row r="18" spans="2:5" x14ac:dyDescent="0.2">
      <c r="B18" s="19" t="s">
        <v>250</v>
      </c>
      <c r="C18" s="14" t="s">
        <v>251</v>
      </c>
      <c r="D18" s="16">
        <v>14303.51</v>
      </c>
      <c r="E18" s="16">
        <v>14303.51</v>
      </c>
    </row>
    <row r="19" spans="2:5" ht="25.5" customHeight="1" x14ac:dyDescent="0.2">
      <c r="B19" s="57" t="s">
        <v>252</v>
      </c>
      <c r="C19" s="57"/>
      <c r="D19" s="57"/>
      <c r="E19" s="57"/>
    </row>
    <row r="20" spans="2:5" x14ac:dyDescent="0.2">
      <c r="B20" s="67" t="s">
        <v>253</v>
      </c>
      <c r="C20" s="67"/>
      <c r="D20" s="67"/>
      <c r="E20" s="67"/>
    </row>
    <row r="21" spans="2:5" x14ac:dyDescent="0.2">
      <c r="B21" s="54" t="s">
        <v>254</v>
      </c>
      <c r="C21" s="54"/>
      <c r="D21" s="54"/>
      <c r="E21" s="54"/>
    </row>
    <row r="22" spans="2:5" x14ac:dyDescent="0.2">
      <c r="B22" s="65" t="s">
        <v>255</v>
      </c>
      <c r="C22" s="65"/>
      <c r="D22" s="65"/>
      <c r="E22" s="65"/>
    </row>
    <row r="23" spans="2:5" x14ac:dyDescent="0.2">
      <c r="B23" s="66" t="s">
        <v>256</v>
      </c>
      <c r="C23" s="66"/>
      <c r="D23" s="66"/>
      <c r="E23" s="66"/>
    </row>
  </sheetData>
  <mergeCells count="7">
    <mergeCell ref="B22:E22"/>
    <mergeCell ref="B23:E23"/>
    <mergeCell ref="B1:E1"/>
    <mergeCell ref="B2:E2"/>
    <mergeCell ref="B19:E19"/>
    <mergeCell ref="B20:E20"/>
    <mergeCell ref="B21:E21"/>
  </mergeCells>
  <printOptions horizontalCentered="1"/>
  <pageMargins left="0.196527777777778" right="0.196527777777778" top="0.196527777777778" bottom="0.196527777777778" header="0.196527777777778" footer="0.196527777777778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8"/>
  <sheetViews>
    <sheetView workbookViewId="0">
      <selection activeCell="B4" sqref="B4:K4"/>
    </sheetView>
  </sheetViews>
  <sheetFormatPr defaultColWidth="9.140625" defaultRowHeight="12.75" x14ac:dyDescent="0.2"/>
  <cols>
    <col min="1" max="1" width="1.42578125" style="1" customWidth="1"/>
    <col min="2" max="2" width="6.140625" style="1" customWidth="1"/>
    <col min="3" max="3" width="27" style="1" customWidth="1"/>
    <col min="4" max="4" width="15.85546875" style="1" customWidth="1"/>
    <col min="5" max="5" width="10.140625" style="1" customWidth="1"/>
    <col min="6" max="8" width="5.42578125" style="1" customWidth="1"/>
    <col min="9" max="9" width="16.42578125" style="1" customWidth="1"/>
    <col min="10" max="10" width="14.140625" style="1" customWidth="1"/>
    <col min="11" max="11" width="20.42578125" style="1" customWidth="1"/>
    <col min="12" max="16384" width="9.140625" style="1"/>
  </cols>
  <sheetData>
    <row r="1" spans="1:11" x14ac:dyDescent="0.2">
      <c r="A1" s="2" t="s">
        <v>257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20.100000000000001" customHeight="1" x14ac:dyDescent="0.2">
      <c r="B2" s="60" t="s">
        <v>258</v>
      </c>
      <c r="C2" s="60"/>
      <c r="D2" s="60"/>
      <c r="E2" s="60"/>
      <c r="F2" s="60"/>
      <c r="G2" s="60"/>
      <c r="H2" s="60"/>
      <c r="I2" s="60"/>
      <c r="J2" s="60"/>
      <c r="K2" s="60"/>
    </row>
    <row r="3" spans="1:11" x14ac:dyDescent="0.2">
      <c r="B3" s="80" t="s">
        <v>259</v>
      </c>
      <c r="C3" s="80"/>
      <c r="D3" s="80"/>
      <c r="E3" s="80"/>
      <c r="F3" s="4">
        <v>2</v>
      </c>
      <c r="G3" s="5" t="s">
        <v>5</v>
      </c>
      <c r="H3" s="4">
        <f>list01!C4</f>
        <v>2022</v>
      </c>
      <c r="I3" s="81" t="s">
        <v>260</v>
      </c>
      <c r="J3" s="81"/>
      <c r="K3" s="81"/>
    </row>
    <row r="4" spans="1:11" x14ac:dyDescent="0.2">
      <c r="B4" s="82" t="s">
        <v>261</v>
      </c>
      <c r="C4" s="82"/>
      <c r="D4" s="82"/>
      <c r="E4" s="82"/>
      <c r="F4" s="82"/>
      <c r="G4" s="82"/>
      <c r="H4" s="82"/>
      <c r="I4" s="82"/>
      <c r="J4" s="82"/>
      <c r="K4" s="82"/>
    </row>
    <row r="5" spans="1:11" x14ac:dyDescent="0.2">
      <c r="B5" s="69" t="s">
        <v>262</v>
      </c>
      <c r="C5" s="70" t="s">
        <v>263</v>
      </c>
      <c r="D5" s="70" t="s">
        <v>264</v>
      </c>
      <c r="E5" s="69" t="s">
        <v>265</v>
      </c>
      <c r="F5" s="69"/>
      <c r="G5" s="69"/>
      <c r="H5" s="69"/>
      <c r="I5" s="69"/>
      <c r="J5" s="69"/>
      <c r="K5" s="69"/>
    </row>
    <row r="6" spans="1:11" x14ac:dyDescent="0.2">
      <c r="B6" s="69"/>
      <c r="C6" s="70"/>
      <c r="D6" s="70"/>
      <c r="E6" s="69" t="s">
        <v>266</v>
      </c>
      <c r="F6" s="69" t="s">
        <v>267</v>
      </c>
      <c r="G6" s="69"/>
      <c r="H6" s="69"/>
      <c r="I6" s="69"/>
      <c r="J6" s="69"/>
      <c r="K6" s="69"/>
    </row>
    <row r="7" spans="1:11" ht="185.25" customHeight="1" x14ac:dyDescent="0.2">
      <c r="B7" s="69"/>
      <c r="C7" s="70"/>
      <c r="D7" s="70"/>
      <c r="E7" s="69"/>
      <c r="F7" s="83" t="s">
        <v>268</v>
      </c>
      <c r="G7" s="84"/>
      <c r="H7" s="85"/>
      <c r="I7" s="7" t="s">
        <v>269</v>
      </c>
      <c r="J7" s="7" t="s">
        <v>270</v>
      </c>
      <c r="K7" s="7" t="s">
        <v>271</v>
      </c>
    </row>
    <row r="8" spans="1:11" ht="16.5" customHeight="1" x14ac:dyDescent="0.2">
      <c r="B8" s="8">
        <v>1</v>
      </c>
      <c r="C8" s="8">
        <v>2</v>
      </c>
      <c r="D8" s="8">
        <v>3</v>
      </c>
      <c r="E8" s="8">
        <v>4</v>
      </c>
      <c r="F8" s="86">
        <v>5</v>
      </c>
      <c r="G8" s="87"/>
      <c r="H8" s="88"/>
      <c r="I8" s="8">
        <v>6</v>
      </c>
      <c r="J8" s="8">
        <v>7</v>
      </c>
      <c r="K8" s="8">
        <v>8</v>
      </c>
    </row>
    <row r="9" spans="1:11" x14ac:dyDescent="0.2">
      <c r="B9" s="69" t="s">
        <v>272</v>
      </c>
      <c r="C9" s="69"/>
      <c r="D9" s="69"/>
      <c r="E9" s="69"/>
      <c r="F9" s="69"/>
      <c r="G9" s="69"/>
      <c r="H9" s="69"/>
      <c r="I9" s="69"/>
      <c r="J9" s="69"/>
      <c r="K9" s="69"/>
    </row>
    <row r="10" spans="1:11" ht="39" customHeight="1" x14ac:dyDescent="0.2">
      <c r="B10" s="8">
        <v>1</v>
      </c>
      <c r="C10" s="10" t="s">
        <v>273</v>
      </c>
      <c r="D10" s="11">
        <v>0</v>
      </c>
      <c r="E10" s="11">
        <v>0</v>
      </c>
      <c r="F10" s="74">
        <v>0</v>
      </c>
      <c r="G10" s="75"/>
      <c r="H10" s="76"/>
      <c r="I10" s="11">
        <v>0</v>
      </c>
      <c r="J10" s="11">
        <v>0</v>
      </c>
      <c r="K10" s="11">
        <v>0</v>
      </c>
    </row>
    <row r="11" spans="1:11" ht="28.5" customHeight="1" x14ac:dyDescent="0.2">
      <c r="B11" s="8">
        <v>2</v>
      </c>
      <c r="C11" s="10" t="s">
        <v>274</v>
      </c>
      <c r="D11" s="11">
        <v>0</v>
      </c>
      <c r="E11" s="11">
        <v>0</v>
      </c>
      <c r="F11" s="74">
        <v>0</v>
      </c>
      <c r="G11" s="75"/>
      <c r="H11" s="76"/>
      <c r="I11" s="11">
        <v>0</v>
      </c>
      <c r="J11" s="11">
        <v>0</v>
      </c>
      <c r="K11" s="11">
        <v>0</v>
      </c>
    </row>
    <row r="12" spans="1:11" ht="22.5" x14ac:dyDescent="0.2">
      <c r="B12" s="8"/>
      <c r="C12" s="12" t="s">
        <v>275</v>
      </c>
      <c r="D12" s="13"/>
      <c r="E12" s="13"/>
      <c r="F12" s="77"/>
      <c r="G12" s="78"/>
      <c r="H12" s="79"/>
      <c r="I12" s="13"/>
      <c r="J12" s="13"/>
      <c r="K12" s="13"/>
    </row>
    <row r="13" spans="1:11" x14ac:dyDescent="0.2">
      <c r="B13" s="14" t="s">
        <v>276</v>
      </c>
      <c r="C13" s="15"/>
      <c r="D13" s="16"/>
      <c r="E13" s="11">
        <v>0</v>
      </c>
      <c r="F13" s="71"/>
      <c r="G13" s="72"/>
      <c r="H13" s="73"/>
      <c r="I13" s="16"/>
      <c r="J13" s="16"/>
      <c r="K13" s="16"/>
    </row>
    <row r="14" spans="1:11" x14ac:dyDescent="0.2">
      <c r="B14" s="14" t="s">
        <v>277</v>
      </c>
      <c r="C14" s="15"/>
      <c r="D14" s="16"/>
      <c r="E14" s="11">
        <v>0</v>
      </c>
      <c r="F14" s="71"/>
      <c r="G14" s="72"/>
      <c r="H14" s="73"/>
      <c r="I14" s="16"/>
      <c r="J14" s="16"/>
      <c r="K14" s="16"/>
    </row>
    <row r="15" spans="1:11" x14ac:dyDescent="0.2">
      <c r="B15" s="14" t="s">
        <v>278</v>
      </c>
      <c r="C15" s="15"/>
      <c r="D15" s="16"/>
      <c r="E15" s="11">
        <v>0</v>
      </c>
      <c r="F15" s="71"/>
      <c r="G15" s="72"/>
      <c r="H15" s="73"/>
      <c r="I15" s="16"/>
      <c r="J15" s="16"/>
      <c r="K15" s="16"/>
    </row>
    <row r="16" spans="1:11" x14ac:dyDescent="0.2">
      <c r="B16" s="14" t="s">
        <v>279</v>
      </c>
      <c r="C16" s="15"/>
      <c r="D16" s="16"/>
      <c r="E16" s="11">
        <v>0</v>
      </c>
      <c r="F16" s="71"/>
      <c r="G16" s="72"/>
      <c r="H16" s="73"/>
      <c r="I16" s="16"/>
      <c r="J16" s="16"/>
      <c r="K16" s="16"/>
    </row>
    <row r="17" spans="2:11" x14ac:dyDescent="0.2">
      <c r="B17" s="14" t="s">
        <v>280</v>
      </c>
      <c r="C17" s="15"/>
      <c r="D17" s="16"/>
      <c r="E17" s="11">
        <v>0</v>
      </c>
      <c r="F17" s="71"/>
      <c r="G17" s="72"/>
      <c r="H17" s="73"/>
      <c r="I17" s="16"/>
      <c r="J17" s="16"/>
      <c r="K17" s="16"/>
    </row>
    <row r="18" spans="2:11" x14ac:dyDescent="0.2">
      <c r="B18" s="14" t="s">
        <v>281</v>
      </c>
      <c r="C18" s="15"/>
      <c r="D18" s="16"/>
      <c r="E18" s="11">
        <v>0</v>
      </c>
      <c r="F18" s="71"/>
      <c r="G18" s="72"/>
      <c r="H18" s="73"/>
      <c r="I18" s="16"/>
      <c r="J18" s="16"/>
      <c r="K18" s="16"/>
    </row>
    <row r="19" spans="2:11" x14ac:dyDescent="0.2">
      <c r="B19" s="14" t="s">
        <v>282</v>
      </c>
      <c r="C19" s="15"/>
      <c r="D19" s="16"/>
      <c r="E19" s="11">
        <v>0</v>
      </c>
      <c r="F19" s="71"/>
      <c r="G19" s="72"/>
      <c r="H19" s="73"/>
      <c r="I19" s="16"/>
      <c r="J19" s="16"/>
      <c r="K19" s="16"/>
    </row>
    <row r="20" spans="2:11" x14ac:dyDescent="0.2">
      <c r="B20" s="14" t="s">
        <v>283</v>
      </c>
      <c r="C20" s="15"/>
      <c r="D20" s="16"/>
      <c r="E20" s="11">
        <v>0</v>
      </c>
      <c r="F20" s="71"/>
      <c r="G20" s="72"/>
      <c r="H20" s="73"/>
      <c r="I20" s="16"/>
      <c r="J20" s="16"/>
      <c r="K20" s="16"/>
    </row>
    <row r="21" spans="2:11" x14ac:dyDescent="0.2">
      <c r="B21" s="14" t="s">
        <v>284</v>
      </c>
      <c r="C21" s="15"/>
      <c r="D21" s="16"/>
      <c r="E21" s="11">
        <v>0</v>
      </c>
      <c r="F21" s="71"/>
      <c r="G21" s="72"/>
      <c r="H21" s="73"/>
      <c r="I21" s="16"/>
      <c r="J21" s="16"/>
      <c r="K21" s="16"/>
    </row>
    <row r="22" spans="2:11" x14ac:dyDescent="0.2">
      <c r="B22" s="14" t="s">
        <v>285</v>
      </c>
      <c r="C22" s="15"/>
      <c r="D22" s="16"/>
      <c r="E22" s="11">
        <v>0</v>
      </c>
      <c r="F22" s="71"/>
      <c r="G22" s="72"/>
      <c r="H22" s="73"/>
      <c r="I22" s="16"/>
      <c r="J22" s="16"/>
      <c r="K22" s="16"/>
    </row>
    <row r="23" spans="2:11" x14ac:dyDescent="0.2">
      <c r="B23" s="14" t="s">
        <v>286</v>
      </c>
      <c r="C23" s="15"/>
      <c r="D23" s="16"/>
      <c r="E23" s="11">
        <v>0</v>
      </c>
      <c r="F23" s="71"/>
      <c r="G23" s="72"/>
      <c r="H23" s="73"/>
      <c r="I23" s="16"/>
      <c r="J23" s="16"/>
      <c r="K23" s="16"/>
    </row>
    <row r="24" spans="2:11" x14ac:dyDescent="0.2">
      <c r="B24" s="14" t="s">
        <v>287</v>
      </c>
      <c r="C24" s="15"/>
      <c r="D24" s="16"/>
      <c r="E24" s="11">
        <v>0</v>
      </c>
      <c r="F24" s="71"/>
      <c r="G24" s="72"/>
      <c r="H24" s="73"/>
      <c r="I24" s="16"/>
      <c r="J24" s="16"/>
      <c r="K24" s="16"/>
    </row>
    <row r="25" spans="2:11" x14ac:dyDescent="0.2">
      <c r="B25" s="14" t="s">
        <v>288</v>
      </c>
      <c r="C25" s="15"/>
      <c r="D25" s="16"/>
      <c r="E25" s="11">
        <v>0</v>
      </c>
      <c r="F25" s="71"/>
      <c r="G25" s="72"/>
      <c r="H25" s="73"/>
      <c r="I25" s="16"/>
      <c r="J25" s="16"/>
      <c r="K25" s="16"/>
    </row>
    <row r="26" spans="2:11" x14ac:dyDescent="0.2">
      <c r="B26" s="14" t="s">
        <v>289</v>
      </c>
      <c r="C26" s="15"/>
      <c r="D26" s="16"/>
      <c r="E26" s="11">
        <v>0</v>
      </c>
      <c r="F26" s="71"/>
      <c r="G26" s="72"/>
      <c r="H26" s="73"/>
      <c r="I26" s="16"/>
      <c r="J26" s="16"/>
      <c r="K26" s="16"/>
    </row>
    <row r="27" spans="2:11" x14ac:dyDescent="0.2">
      <c r="B27" s="14" t="s">
        <v>290</v>
      </c>
      <c r="C27" s="15"/>
      <c r="D27" s="16"/>
      <c r="E27" s="11">
        <v>0</v>
      </c>
      <c r="F27" s="71"/>
      <c r="G27" s="72"/>
      <c r="H27" s="73"/>
      <c r="I27" s="16"/>
      <c r="J27" s="16"/>
      <c r="K27" s="16"/>
    </row>
    <row r="28" spans="2:11" x14ac:dyDescent="0.2">
      <c r="B28" s="14" t="s">
        <v>291</v>
      </c>
      <c r="C28" s="15"/>
      <c r="D28" s="16"/>
      <c r="E28" s="11">
        <v>0</v>
      </c>
      <c r="F28" s="71"/>
      <c r="G28" s="72"/>
      <c r="H28" s="73"/>
      <c r="I28" s="16"/>
      <c r="J28" s="16"/>
      <c r="K28" s="16"/>
    </row>
    <row r="29" spans="2:11" x14ac:dyDescent="0.2">
      <c r="B29" s="14" t="s">
        <v>292</v>
      </c>
      <c r="C29" s="15"/>
      <c r="D29" s="16"/>
      <c r="E29" s="11">
        <v>0</v>
      </c>
      <c r="F29" s="71"/>
      <c r="G29" s="72"/>
      <c r="H29" s="73"/>
      <c r="I29" s="16"/>
      <c r="J29" s="16"/>
      <c r="K29" s="16"/>
    </row>
    <row r="30" spans="2:11" x14ac:dyDescent="0.2">
      <c r="B30" s="14" t="s">
        <v>293</v>
      </c>
      <c r="C30" s="15"/>
      <c r="D30" s="16"/>
      <c r="E30" s="11">
        <v>0</v>
      </c>
      <c r="F30" s="71"/>
      <c r="G30" s="72"/>
      <c r="H30" s="73"/>
      <c r="I30" s="16"/>
      <c r="J30" s="16"/>
      <c r="K30" s="16"/>
    </row>
    <row r="31" spans="2:11" x14ac:dyDescent="0.2">
      <c r="B31" s="14" t="s">
        <v>294</v>
      </c>
      <c r="C31" s="15"/>
      <c r="D31" s="16"/>
      <c r="E31" s="11">
        <v>0</v>
      </c>
      <c r="F31" s="71"/>
      <c r="G31" s="72"/>
      <c r="H31" s="73"/>
      <c r="I31" s="16"/>
      <c r="J31" s="16"/>
      <c r="K31" s="16"/>
    </row>
    <row r="32" spans="2:11" x14ac:dyDescent="0.2">
      <c r="B32" s="14" t="s">
        <v>295</v>
      </c>
      <c r="C32" s="15"/>
      <c r="D32" s="16"/>
      <c r="E32" s="11">
        <v>0</v>
      </c>
      <c r="F32" s="71"/>
      <c r="G32" s="72"/>
      <c r="H32" s="73"/>
      <c r="I32" s="16"/>
      <c r="J32" s="16"/>
      <c r="K32" s="16"/>
    </row>
    <row r="33" spans="2:11" ht="38.25" x14ac:dyDescent="0.2">
      <c r="B33" s="14" t="s">
        <v>277</v>
      </c>
      <c r="C33" s="10" t="s">
        <v>296</v>
      </c>
      <c r="D33" s="11">
        <v>0</v>
      </c>
      <c r="E33" s="11">
        <v>0</v>
      </c>
      <c r="F33" s="74">
        <v>0</v>
      </c>
      <c r="G33" s="75"/>
      <c r="H33" s="76"/>
      <c r="I33" s="11">
        <v>0</v>
      </c>
      <c r="J33" s="11">
        <v>0</v>
      </c>
      <c r="K33" s="11">
        <v>0</v>
      </c>
    </row>
    <row r="34" spans="2:11" ht="25.5" x14ac:dyDescent="0.2">
      <c r="B34" s="14" t="s">
        <v>8</v>
      </c>
      <c r="C34" s="10" t="s">
        <v>275</v>
      </c>
      <c r="D34" s="13"/>
      <c r="E34" s="13"/>
      <c r="F34" s="77"/>
      <c r="G34" s="78"/>
      <c r="H34" s="79"/>
      <c r="I34" s="13"/>
      <c r="J34" s="13"/>
      <c r="K34" s="13"/>
    </row>
    <row r="35" spans="2:11" x14ac:dyDescent="0.2">
      <c r="B35" s="14" t="s">
        <v>297</v>
      </c>
      <c r="C35" s="15"/>
      <c r="D35" s="16"/>
      <c r="E35" s="11">
        <v>0</v>
      </c>
      <c r="F35" s="71"/>
      <c r="G35" s="72"/>
      <c r="H35" s="73"/>
      <c r="I35" s="16"/>
      <c r="J35" s="16"/>
      <c r="K35" s="16"/>
    </row>
    <row r="36" spans="2:11" x14ac:dyDescent="0.2">
      <c r="B36" s="14" t="s">
        <v>298</v>
      </c>
      <c r="C36" s="15"/>
      <c r="D36" s="16"/>
      <c r="E36" s="11">
        <v>0</v>
      </c>
      <c r="F36" s="71"/>
      <c r="G36" s="72"/>
      <c r="H36" s="73"/>
      <c r="I36" s="16"/>
      <c r="J36" s="16"/>
      <c r="K36" s="16"/>
    </row>
    <row r="37" spans="2:11" x14ac:dyDescent="0.2">
      <c r="B37" s="14" t="s">
        <v>299</v>
      </c>
      <c r="C37" s="15"/>
      <c r="D37" s="16"/>
      <c r="E37" s="11">
        <v>0</v>
      </c>
      <c r="F37" s="71"/>
      <c r="G37" s="72"/>
      <c r="H37" s="73"/>
      <c r="I37" s="16"/>
      <c r="J37" s="16"/>
      <c r="K37" s="16"/>
    </row>
    <row r="38" spans="2:11" x14ac:dyDescent="0.2">
      <c r="B38" s="14" t="s">
        <v>300</v>
      </c>
      <c r="C38" s="15"/>
      <c r="D38" s="16"/>
      <c r="E38" s="11">
        <v>0</v>
      </c>
      <c r="F38" s="71"/>
      <c r="G38" s="72"/>
      <c r="H38" s="73"/>
      <c r="I38" s="16"/>
      <c r="J38" s="16"/>
      <c r="K38" s="16"/>
    </row>
    <row r="39" spans="2:11" x14ac:dyDescent="0.2">
      <c r="B39" s="14" t="s">
        <v>301</v>
      </c>
      <c r="C39" s="15"/>
      <c r="D39" s="16"/>
      <c r="E39" s="11">
        <v>0</v>
      </c>
      <c r="F39" s="71"/>
      <c r="G39" s="72"/>
      <c r="H39" s="73"/>
      <c r="I39" s="16"/>
      <c r="J39" s="16"/>
      <c r="K39" s="16"/>
    </row>
    <row r="40" spans="2:11" x14ac:dyDescent="0.2">
      <c r="B40" s="14" t="s">
        <v>302</v>
      </c>
      <c r="C40" s="15"/>
      <c r="D40" s="16"/>
      <c r="E40" s="11">
        <v>0</v>
      </c>
      <c r="F40" s="71"/>
      <c r="G40" s="72"/>
      <c r="H40" s="73"/>
      <c r="I40" s="16"/>
      <c r="J40" s="16"/>
      <c r="K40" s="16"/>
    </row>
    <row r="41" spans="2:11" x14ac:dyDescent="0.2">
      <c r="B41" s="14" t="s">
        <v>303</v>
      </c>
      <c r="C41" s="15"/>
      <c r="D41" s="16"/>
      <c r="E41" s="11">
        <v>0</v>
      </c>
      <c r="F41" s="71"/>
      <c r="G41" s="72"/>
      <c r="H41" s="73"/>
      <c r="I41" s="16"/>
      <c r="J41" s="16"/>
      <c r="K41" s="16"/>
    </row>
    <row r="42" spans="2:11" x14ac:dyDescent="0.2">
      <c r="B42" s="14" t="s">
        <v>304</v>
      </c>
      <c r="C42" s="15"/>
      <c r="D42" s="16"/>
      <c r="E42" s="11">
        <v>0</v>
      </c>
      <c r="F42" s="71"/>
      <c r="G42" s="72"/>
      <c r="H42" s="73"/>
      <c r="I42" s="16"/>
      <c r="J42" s="16"/>
      <c r="K42" s="16"/>
    </row>
    <row r="43" spans="2:11" x14ac:dyDescent="0.2">
      <c r="B43" s="14" t="s">
        <v>305</v>
      </c>
      <c r="C43" s="15"/>
      <c r="D43" s="16"/>
      <c r="E43" s="11">
        <v>0</v>
      </c>
      <c r="F43" s="71"/>
      <c r="G43" s="72"/>
      <c r="H43" s="73"/>
      <c r="I43" s="16"/>
      <c r="J43" s="16"/>
      <c r="K43" s="16"/>
    </row>
    <row r="44" spans="2:11" x14ac:dyDescent="0.2">
      <c r="B44" s="14" t="s">
        <v>306</v>
      </c>
      <c r="C44" s="15"/>
      <c r="D44" s="16"/>
      <c r="E44" s="11">
        <v>0</v>
      </c>
      <c r="F44" s="71"/>
      <c r="G44" s="72"/>
      <c r="H44" s="73"/>
      <c r="I44" s="16"/>
      <c r="J44" s="16"/>
      <c r="K44" s="16"/>
    </row>
    <row r="45" spans="2:11" x14ac:dyDescent="0.2">
      <c r="B45" s="14" t="s">
        <v>307</v>
      </c>
      <c r="C45" s="15"/>
      <c r="D45" s="16"/>
      <c r="E45" s="11">
        <v>0</v>
      </c>
      <c r="F45" s="71"/>
      <c r="G45" s="72"/>
      <c r="H45" s="73"/>
      <c r="I45" s="16"/>
      <c r="J45" s="16"/>
      <c r="K45" s="16"/>
    </row>
    <row r="46" spans="2:11" x14ac:dyDescent="0.2">
      <c r="B46" s="14" t="s">
        <v>308</v>
      </c>
      <c r="C46" s="15"/>
      <c r="D46" s="16"/>
      <c r="E46" s="11">
        <v>0</v>
      </c>
      <c r="F46" s="71"/>
      <c r="G46" s="72"/>
      <c r="H46" s="73"/>
      <c r="I46" s="16"/>
      <c r="J46" s="16"/>
      <c r="K46" s="16"/>
    </row>
    <row r="47" spans="2:11" x14ac:dyDescent="0.2">
      <c r="B47" s="14" t="s">
        <v>309</v>
      </c>
      <c r="C47" s="15"/>
      <c r="D47" s="16"/>
      <c r="E47" s="11">
        <v>0</v>
      </c>
      <c r="F47" s="71"/>
      <c r="G47" s="72"/>
      <c r="H47" s="73"/>
      <c r="I47" s="16"/>
      <c r="J47" s="16"/>
      <c r="K47" s="16"/>
    </row>
    <row r="48" spans="2:11" x14ac:dyDescent="0.2">
      <c r="B48" s="14" t="s">
        <v>310</v>
      </c>
      <c r="C48" s="15"/>
      <c r="D48" s="16"/>
      <c r="E48" s="11">
        <v>0</v>
      </c>
      <c r="F48" s="71"/>
      <c r="G48" s="72"/>
      <c r="H48" s="73"/>
      <c r="I48" s="16"/>
      <c r="J48" s="16"/>
      <c r="K48" s="16"/>
    </row>
    <row r="49" spans="2:11" x14ac:dyDescent="0.2">
      <c r="B49" s="14" t="s">
        <v>311</v>
      </c>
      <c r="C49" s="15"/>
      <c r="D49" s="16"/>
      <c r="E49" s="11">
        <v>0</v>
      </c>
      <c r="F49" s="71"/>
      <c r="G49" s="72"/>
      <c r="H49" s="73"/>
      <c r="I49" s="16"/>
      <c r="J49" s="16"/>
      <c r="K49" s="16"/>
    </row>
    <row r="50" spans="2:11" x14ac:dyDescent="0.2">
      <c r="B50" s="14" t="s">
        <v>312</v>
      </c>
      <c r="C50" s="15"/>
      <c r="D50" s="16"/>
      <c r="E50" s="11">
        <v>0</v>
      </c>
      <c r="F50" s="71"/>
      <c r="G50" s="72"/>
      <c r="H50" s="73"/>
      <c r="I50" s="16"/>
      <c r="J50" s="16"/>
      <c r="K50" s="16"/>
    </row>
    <row r="51" spans="2:11" x14ac:dyDescent="0.2">
      <c r="B51" s="14" t="s">
        <v>313</v>
      </c>
      <c r="C51" s="15"/>
      <c r="D51" s="16"/>
      <c r="E51" s="11">
        <v>0</v>
      </c>
      <c r="F51" s="71"/>
      <c r="G51" s="72"/>
      <c r="H51" s="73"/>
      <c r="I51" s="16"/>
      <c r="J51" s="16"/>
      <c r="K51" s="16"/>
    </row>
    <row r="52" spans="2:11" x14ac:dyDescent="0.2">
      <c r="B52" s="14" t="s">
        <v>314</v>
      </c>
      <c r="C52" s="15"/>
      <c r="D52" s="16"/>
      <c r="E52" s="11">
        <v>0</v>
      </c>
      <c r="F52" s="71"/>
      <c r="G52" s="72"/>
      <c r="H52" s="73"/>
      <c r="I52" s="16"/>
      <c r="J52" s="16"/>
      <c r="K52" s="16"/>
    </row>
    <row r="53" spans="2:11" x14ac:dyDescent="0.2">
      <c r="B53" s="14" t="s">
        <v>315</v>
      </c>
      <c r="C53" s="15"/>
      <c r="D53" s="16"/>
      <c r="E53" s="11">
        <v>0</v>
      </c>
      <c r="F53" s="71"/>
      <c r="G53" s="72"/>
      <c r="H53" s="73"/>
      <c r="I53" s="16"/>
      <c r="J53" s="16"/>
      <c r="K53" s="16"/>
    </row>
    <row r="54" spans="2:11" x14ac:dyDescent="0.2">
      <c r="B54" s="14" t="s">
        <v>316</v>
      </c>
      <c r="C54" s="15"/>
      <c r="D54" s="16"/>
      <c r="E54" s="11">
        <v>0</v>
      </c>
      <c r="F54" s="71"/>
      <c r="G54" s="72"/>
      <c r="H54" s="73"/>
      <c r="I54" s="16"/>
      <c r="J54" s="16"/>
      <c r="K54" s="16"/>
    </row>
    <row r="55" spans="2:11" ht="38.25" x14ac:dyDescent="0.2">
      <c r="B55" s="14" t="s">
        <v>317</v>
      </c>
      <c r="C55" s="10" t="s">
        <v>318</v>
      </c>
      <c r="D55" s="11">
        <v>0</v>
      </c>
      <c r="E55" s="11">
        <v>0</v>
      </c>
      <c r="F55" s="74">
        <v>0</v>
      </c>
      <c r="G55" s="75"/>
      <c r="H55" s="76"/>
      <c r="I55" s="11">
        <v>0</v>
      </c>
      <c r="J55" s="11">
        <v>0</v>
      </c>
      <c r="K55" s="11">
        <v>0</v>
      </c>
    </row>
    <row r="56" spans="2:11" ht="25.5" x14ac:dyDescent="0.2">
      <c r="B56" s="14" t="s">
        <v>8</v>
      </c>
      <c r="C56" s="10" t="s">
        <v>275</v>
      </c>
      <c r="D56" s="13"/>
      <c r="E56" s="13"/>
      <c r="F56" s="77"/>
      <c r="G56" s="78"/>
      <c r="H56" s="79"/>
      <c r="I56" s="13"/>
      <c r="J56" s="13"/>
      <c r="K56" s="13"/>
    </row>
    <row r="57" spans="2:11" x14ac:dyDescent="0.2">
      <c r="B57" s="14" t="s">
        <v>319</v>
      </c>
      <c r="C57" s="15"/>
      <c r="D57" s="16"/>
      <c r="E57" s="11">
        <v>0</v>
      </c>
      <c r="F57" s="71"/>
      <c r="G57" s="72"/>
      <c r="H57" s="73"/>
      <c r="I57" s="16"/>
      <c r="J57" s="16"/>
      <c r="K57" s="16"/>
    </row>
    <row r="58" spans="2:11" x14ac:dyDescent="0.2">
      <c r="B58" s="14" t="s">
        <v>320</v>
      </c>
      <c r="C58" s="15"/>
      <c r="D58" s="16"/>
      <c r="E58" s="11">
        <v>0</v>
      </c>
      <c r="F58" s="71"/>
      <c r="G58" s="72"/>
      <c r="H58" s="73"/>
      <c r="I58" s="16"/>
      <c r="J58" s="16"/>
      <c r="K58" s="16"/>
    </row>
    <row r="59" spans="2:11" x14ac:dyDescent="0.2">
      <c r="B59" s="14" t="s">
        <v>321</v>
      </c>
      <c r="C59" s="15"/>
      <c r="D59" s="16"/>
      <c r="E59" s="11">
        <v>0</v>
      </c>
      <c r="F59" s="71"/>
      <c r="G59" s="72"/>
      <c r="H59" s="73"/>
      <c r="I59" s="16"/>
      <c r="J59" s="16"/>
      <c r="K59" s="16"/>
    </row>
    <row r="60" spans="2:11" x14ac:dyDescent="0.2">
      <c r="B60" s="14" t="s">
        <v>322</v>
      </c>
      <c r="C60" s="15"/>
      <c r="D60" s="16"/>
      <c r="E60" s="11">
        <v>0</v>
      </c>
      <c r="F60" s="71"/>
      <c r="G60" s="72"/>
      <c r="H60" s="73"/>
      <c r="I60" s="16"/>
      <c r="J60" s="16"/>
      <c r="K60" s="16"/>
    </row>
    <row r="61" spans="2:11" x14ac:dyDescent="0.2">
      <c r="B61" s="14" t="s">
        <v>323</v>
      </c>
      <c r="C61" s="15"/>
      <c r="D61" s="16"/>
      <c r="E61" s="11">
        <v>0</v>
      </c>
      <c r="F61" s="71"/>
      <c r="G61" s="72"/>
      <c r="H61" s="73"/>
      <c r="I61" s="16"/>
      <c r="J61" s="16"/>
      <c r="K61" s="16"/>
    </row>
    <row r="62" spans="2:11" x14ac:dyDescent="0.2">
      <c r="B62" s="14" t="s">
        <v>324</v>
      </c>
      <c r="C62" s="15"/>
      <c r="D62" s="16"/>
      <c r="E62" s="11">
        <v>0</v>
      </c>
      <c r="F62" s="71"/>
      <c r="G62" s="72"/>
      <c r="H62" s="73"/>
      <c r="I62" s="16"/>
      <c r="J62" s="16"/>
      <c r="K62" s="16"/>
    </row>
    <row r="63" spans="2:11" x14ac:dyDescent="0.2">
      <c r="B63" s="14" t="s">
        <v>325</v>
      </c>
      <c r="C63" s="15"/>
      <c r="D63" s="16"/>
      <c r="E63" s="11">
        <v>0</v>
      </c>
      <c r="F63" s="71"/>
      <c r="G63" s="72"/>
      <c r="H63" s="73"/>
      <c r="I63" s="16"/>
      <c r="J63" s="16"/>
      <c r="K63" s="16"/>
    </row>
    <row r="64" spans="2:11" x14ac:dyDescent="0.2">
      <c r="B64" s="14" t="s">
        <v>326</v>
      </c>
      <c r="C64" s="15"/>
      <c r="D64" s="16"/>
      <c r="E64" s="11">
        <v>0</v>
      </c>
      <c r="F64" s="71"/>
      <c r="G64" s="72"/>
      <c r="H64" s="73"/>
      <c r="I64" s="16"/>
      <c r="J64" s="16"/>
      <c r="K64" s="16"/>
    </row>
    <row r="65" spans="2:11" x14ac:dyDescent="0.2">
      <c r="B65" s="14" t="s">
        <v>327</v>
      </c>
      <c r="C65" s="15"/>
      <c r="D65" s="16"/>
      <c r="E65" s="11">
        <v>0</v>
      </c>
      <c r="F65" s="71"/>
      <c r="G65" s="72"/>
      <c r="H65" s="73"/>
      <c r="I65" s="16"/>
      <c r="J65" s="16"/>
      <c r="K65" s="16"/>
    </row>
    <row r="66" spans="2:11" x14ac:dyDescent="0.2">
      <c r="B66" s="14" t="s">
        <v>328</v>
      </c>
      <c r="C66" s="15"/>
      <c r="D66" s="16"/>
      <c r="E66" s="11">
        <v>0</v>
      </c>
      <c r="F66" s="71"/>
      <c r="G66" s="72"/>
      <c r="H66" s="73"/>
      <c r="I66" s="16"/>
      <c r="J66" s="16"/>
      <c r="K66" s="16"/>
    </row>
    <row r="67" spans="2:11" ht="16.5" customHeight="1" x14ac:dyDescent="0.2">
      <c r="B67" s="69" t="s">
        <v>329</v>
      </c>
      <c r="C67" s="69"/>
      <c r="D67" s="69"/>
      <c r="E67" s="69"/>
      <c r="F67" s="69"/>
      <c r="G67" s="69"/>
      <c r="H67" s="69"/>
      <c r="I67" s="69"/>
      <c r="J67" s="69"/>
      <c r="K67" s="69"/>
    </row>
    <row r="68" spans="2:11" ht="38.25" x14ac:dyDescent="0.2">
      <c r="B68" s="8">
        <v>4</v>
      </c>
      <c r="C68" s="17" t="s">
        <v>330</v>
      </c>
      <c r="D68" s="11">
        <v>0</v>
      </c>
      <c r="E68" s="11">
        <v>0</v>
      </c>
      <c r="F68" s="74">
        <v>0</v>
      </c>
      <c r="G68" s="75"/>
      <c r="H68" s="76"/>
      <c r="I68" s="11">
        <v>0</v>
      </c>
      <c r="J68" s="11">
        <v>0</v>
      </c>
      <c r="K68" s="11">
        <v>0</v>
      </c>
    </row>
    <row r="69" spans="2:11" ht="51" x14ac:dyDescent="0.2">
      <c r="B69" s="8">
        <v>5</v>
      </c>
      <c r="C69" s="17" t="s">
        <v>331</v>
      </c>
      <c r="D69" s="11">
        <v>0</v>
      </c>
      <c r="E69" s="11">
        <v>0</v>
      </c>
      <c r="F69" s="74">
        <v>0</v>
      </c>
      <c r="G69" s="75"/>
      <c r="H69" s="76"/>
      <c r="I69" s="11">
        <v>0</v>
      </c>
      <c r="J69" s="11">
        <v>0</v>
      </c>
      <c r="K69" s="11">
        <v>0</v>
      </c>
    </row>
    <row r="70" spans="2:11" ht="25.5" x14ac:dyDescent="0.2">
      <c r="B70" s="14" t="s">
        <v>8</v>
      </c>
      <c r="C70" s="17" t="s">
        <v>332</v>
      </c>
      <c r="D70" s="13"/>
      <c r="E70" s="13"/>
      <c r="F70" s="77"/>
      <c r="G70" s="78"/>
      <c r="H70" s="79"/>
      <c r="I70" s="13"/>
      <c r="J70" s="13"/>
      <c r="K70" s="13"/>
    </row>
    <row r="71" spans="2:11" x14ac:dyDescent="0.2">
      <c r="B71" s="14" t="s">
        <v>333</v>
      </c>
      <c r="C71" s="15"/>
      <c r="D71" s="16"/>
      <c r="E71" s="11">
        <v>0</v>
      </c>
      <c r="F71" s="71"/>
      <c r="G71" s="72"/>
      <c r="H71" s="73"/>
      <c r="I71" s="16"/>
      <c r="J71" s="16"/>
      <c r="K71" s="16"/>
    </row>
    <row r="72" spans="2:11" x14ac:dyDescent="0.2">
      <c r="B72" s="14" t="s">
        <v>334</v>
      </c>
      <c r="C72" s="15"/>
      <c r="D72" s="16"/>
      <c r="E72" s="11">
        <v>0</v>
      </c>
      <c r="F72" s="71"/>
      <c r="G72" s="72"/>
      <c r="H72" s="73"/>
      <c r="I72" s="16"/>
      <c r="J72" s="16"/>
      <c r="K72" s="16"/>
    </row>
    <row r="73" spans="2:11" x14ac:dyDescent="0.2">
      <c r="B73" s="14" t="s">
        <v>335</v>
      </c>
      <c r="C73" s="15"/>
      <c r="D73" s="16"/>
      <c r="E73" s="11">
        <v>0</v>
      </c>
      <c r="F73" s="71"/>
      <c r="G73" s="72"/>
      <c r="H73" s="73"/>
      <c r="I73" s="16"/>
      <c r="J73" s="16"/>
      <c r="K73" s="16"/>
    </row>
    <row r="74" spans="2:11" x14ac:dyDescent="0.2">
      <c r="B74" s="14" t="s">
        <v>336</v>
      </c>
      <c r="C74" s="15"/>
      <c r="D74" s="16"/>
      <c r="E74" s="11">
        <v>0</v>
      </c>
      <c r="F74" s="71"/>
      <c r="G74" s="72"/>
      <c r="H74" s="73"/>
      <c r="I74" s="16"/>
      <c r="J74" s="16"/>
      <c r="K74" s="16"/>
    </row>
    <row r="75" spans="2:11" x14ac:dyDescent="0.2">
      <c r="B75" s="14" t="s">
        <v>337</v>
      </c>
      <c r="C75" s="15"/>
      <c r="D75" s="16"/>
      <c r="E75" s="11">
        <v>0</v>
      </c>
      <c r="F75" s="71"/>
      <c r="G75" s="72"/>
      <c r="H75" s="73"/>
      <c r="I75" s="16"/>
      <c r="J75" s="16"/>
      <c r="K75" s="16"/>
    </row>
    <row r="76" spans="2:11" x14ac:dyDescent="0.2">
      <c r="B76" s="14" t="s">
        <v>338</v>
      </c>
      <c r="C76" s="15"/>
      <c r="D76" s="16"/>
      <c r="E76" s="11">
        <v>0</v>
      </c>
      <c r="F76" s="71"/>
      <c r="G76" s="72"/>
      <c r="H76" s="73"/>
      <c r="I76" s="16"/>
      <c r="J76" s="16"/>
      <c r="K76" s="16"/>
    </row>
    <row r="77" spans="2:11" x14ac:dyDescent="0.2">
      <c r="B77" s="14" t="s">
        <v>339</v>
      </c>
      <c r="C77" s="15"/>
      <c r="D77" s="16"/>
      <c r="E77" s="11">
        <v>0</v>
      </c>
      <c r="F77" s="71"/>
      <c r="G77" s="72"/>
      <c r="H77" s="73"/>
      <c r="I77" s="16"/>
      <c r="J77" s="16"/>
      <c r="K77" s="16"/>
    </row>
    <row r="78" spans="2:11" x14ac:dyDescent="0.2">
      <c r="B78" s="14" t="s">
        <v>340</v>
      </c>
      <c r="C78" s="15"/>
      <c r="D78" s="16"/>
      <c r="E78" s="11">
        <v>0</v>
      </c>
      <c r="F78" s="71"/>
      <c r="G78" s="72"/>
      <c r="H78" s="73"/>
      <c r="I78" s="16"/>
      <c r="J78" s="16"/>
      <c r="K78" s="16"/>
    </row>
    <row r="79" spans="2:11" x14ac:dyDescent="0.2">
      <c r="B79" s="14" t="s">
        <v>341</v>
      </c>
      <c r="C79" s="15"/>
      <c r="D79" s="16"/>
      <c r="E79" s="11">
        <v>0</v>
      </c>
      <c r="F79" s="71"/>
      <c r="G79" s="72"/>
      <c r="H79" s="73"/>
      <c r="I79" s="16"/>
      <c r="J79" s="16"/>
      <c r="K79" s="16"/>
    </row>
    <row r="80" spans="2:11" x14ac:dyDescent="0.2">
      <c r="B80" s="14" t="s">
        <v>342</v>
      </c>
      <c r="C80" s="15"/>
      <c r="D80" s="16"/>
      <c r="E80" s="11">
        <v>0</v>
      </c>
      <c r="F80" s="71"/>
      <c r="G80" s="72"/>
      <c r="H80" s="73"/>
      <c r="I80" s="16"/>
      <c r="J80" s="16"/>
      <c r="K80" s="16"/>
    </row>
    <row r="81" spans="2:11" x14ac:dyDescent="0.2">
      <c r="B81" s="14" t="s">
        <v>343</v>
      </c>
      <c r="C81" s="15"/>
      <c r="D81" s="16"/>
      <c r="E81" s="11">
        <v>0</v>
      </c>
      <c r="F81" s="71"/>
      <c r="G81" s="72"/>
      <c r="H81" s="73"/>
      <c r="I81" s="16"/>
      <c r="J81" s="16"/>
      <c r="K81" s="16"/>
    </row>
    <row r="82" spans="2:11" x14ac:dyDescent="0.2">
      <c r="B82" s="14" t="s">
        <v>344</v>
      </c>
      <c r="C82" s="15"/>
      <c r="D82" s="16"/>
      <c r="E82" s="11">
        <v>0</v>
      </c>
      <c r="F82" s="71"/>
      <c r="G82" s="72"/>
      <c r="H82" s="73"/>
      <c r="I82" s="16"/>
      <c r="J82" s="16"/>
      <c r="K82" s="16"/>
    </row>
    <row r="83" spans="2:11" x14ac:dyDescent="0.2">
      <c r="B83" s="14" t="s">
        <v>345</v>
      </c>
      <c r="C83" s="15"/>
      <c r="D83" s="16"/>
      <c r="E83" s="11">
        <v>0</v>
      </c>
      <c r="F83" s="71"/>
      <c r="G83" s="72"/>
      <c r="H83" s="73"/>
      <c r="I83" s="16"/>
      <c r="J83" s="16"/>
      <c r="K83" s="16"/>
    </row>
    <row r="84" spans="2:11" x14ac:dyDescent="0.2">
      <c r="B84" s="14" t="s">
        <v>346</v>
      </c>
      <c r="C84" s="15"/>
      <c r="D84" s="16"/>
      <c r="E84" s="11">
        <v>0</v>
      </c>
      <c r="F84" s="71"/>
      <c r="G84" s="72"/>
      <c r="H84" s="73"/>
      <c r="I84" s="16"/>
      <c r="J84" s="16"/>
      <c r="K84" s="16"/>
    </row>
    <row r="85" spans="2:11" x14ac:dyDescent="0.2">
      <c r="B85" s="14" t="s">
        <v>347</v>
      </c>
      <c r="C85" s="15"/>
      <c r="D85" s="16"/>
      <c r="E85" s="11">
        <v>0</v>
      </c>
      <c r="F85" s="71"/>
      <c r="G85" s="72"/>
      <c r="H85" s="73"/>
      <c r="I85" s="16"/>
      <c r="J85" s="16"/>
      <c r="K85" s="16"/>
    </row>
    <row r="86" spans="2:11" x14ac:dyDescent="0.2">
      <c r="B86" s="14" t="s">
        <v>348</v>
      </c>
      <c r="C86" s="15"/>
      <c r="D86" s="16"/>
      <c r="E86" s="11">
        <v>0</v>
      </c>
      <c r="F86" s="71"/>
      <c r="G86" s="72"/>
      <c r="H86" s="73"/>
      <c r="I86" s="16"/>
      <c r="J86" s="16"/>
      <c r="K86" s="16"/>
    </row>
    <row r="87" spans="2:11" x14ac:dyDescent="0.2">
      <c r="B87" s="14" t="s">
        <v>349</v>
      </c>
      <c r="C87" s="15"/>
      <c r="D87" s="16"/>
      <c r="E87" s="11">
        <v>0</v>
      </c>
      <c r="F87" s="71"/>
      <c r="G87" s="72"/>
      <c r="H87" s="73"/>
      <c r="I87" s="16"/>
      <c r="J87" s="16"/>
      <c r="K87" s="16"/>
    </row>
    <row r="88" spans="2:11" x14ac:dyDescent="0.2">
      <c r="B88" s="14" t="s">
        <v>350</v>
      </c>
      <c r="C88" s="15"/>
      <c r="D88" s="16"/>
      <c r="E88" s="11">
        <v>0</v>
      </c>
      <c r="F88" s="71"/>
      <c r="G88" s="72"/>
      <c r="H88" s="73"/>
      <c r="I88" s="16"/>
      <c r="J88" s="16"/>
      <c r="K88" s="16"/>
    </row>
    <row r="89" spans="2:11" x14ac:dyDescent="0.2">
      <c r="B89" s="14" t="s">
        <v>351</v>
      </c>
      <c r="C89" s="15"/>
      <c r="D89" s="16"/>
      <c r="E89" s="11">
        <v>0</v>
      </c>
      <c r="F89" s="71"/>
      <c r="G89" s="72"/>
      <c r="H89" s="73"/>
      <c r="I89" s="16"/>
      <c r="J89" s="16"/>
      <c r="K89" s="16"/>
    </row>
    <row r="90" spans="2:11" x14ac:dyDescent="0.2">
      <c r="B90" s="14" t="s">
        <v>352</v>
      </c>
      <c r="C90" s="15"/>
      <c r="D90" s="16"/>
      <c r="E90" s="11">
        <v>0</v>
      </c>
      <c r="F90" s="71"/>
      <c r="G90" s="72"/>
      <c r="H90" s="73"/>
      <c r="I90" s="16"/>
      <c r="J90" s="16"/>
      <c r="K90" s="16"/>
    </row>
    <row r="91" spans="2:11" ht="38.25" x14ac:dyDescent="0.2">
      <c r="B91" s="14" t="s">
        <v>334</v>
      </c>
      <c r="C91" s="17" t="s">
        <v>296</v>
      </c>
      <c r="D91" s="11">
        <v>0</v>
      </c>
      <c r="E91" s="11">
        <v>0</v>
      </c>
      <c r="F91" s="74">
        <v>0</v>
      </c>
      <c r="G91" s="75"/>
      <c r="H91" s="76"/>
      <c r="I91" s="11">
        <v>0</v>
      </c>
      <c r="J91" s="11">
        <v>0</v>
      </c>
      <c r="K91" s="11">
        <v>0</v>
      </c>
    </row>
    <row r="92" spans="2:11" ht="25.5" x14ac:dyDescent="0.2">
      <c r="B92" s="14" t="s">
        <v>8</v>
      </c>
      <c r="C92" s="17" t="s">
        <v>332</v>
      </c>
      <c r="D92" s="13"/>
      <c r="E92" s="13"/>
      <c r="F92" s="77"/>
      <c r="G92" s="78"/>
      <c r="H92" s="79"/>
      <c r="I92" s="13"/>
      <c r="J92" s="13"/>
      <c r="K92" s="13"/>
    </row>
    <row r="93" spans="2:11" x14ac:dyDescent="0.2">
      <c r="B93" s="14" t="s">
        <v>353</v>
      </c>
      <c r="C93" s="15"/>
      <c r="D93" s="16"/>
      <c r="E93" s="11">
        <v>0</v>
      </c>
      <c r="F93" s="71"/>
      <c r="G93" s="72"/>
      <c r="H93" s="73"/>
      <c r="I93" s="16"/>
      <c r="J93" s="16"/>
      <c r="K93" s="16"/>
    </row>
    <row r="94" spans="2:11" x14ac:dyDescent="0.2">
      <c r="B94" s="14" t="s">
        <v>354</v>
      </c>
      <c r="C94" s="15"/>
      <c r="D94" s="16"/>
      <c r="E94" s="11">
        <v>0</v>
      </c>
      <c r="F94" s="71"/>
      <c r="G94" s="72"/>
      <c r="H94" s="73"/>
      <c r="I94" s="16"/>
      <c r="J94" s="16"/>
      <c r="K94" s="16"/>
    </row>
    <row r="95" spans="2:11" x14ac:dyDescent="0.2">
      <c r="B95" s="14" t="s">
        <v>355</v>
      </c>
      <c r="C95" s="15"/>
      <c r="D95" s="16"/>
      <c r="E95" s="11">
        <v>0</v>
      </c>
      <c r="F95" s="71"/>
      <c r="G95" s="72"/>
      <c r="H95" s="73"/>
      <c r="I95" s="16"/>
      <c r="J95" s="16"/>
      <c r="K95" s="16"/>
    </row>
    <row r="96" spans="2:11" x14ac:dyDescent="0.2">
      <c r="B96" s="14" t="s">
        <v>356</v>
      </c>
      <c r="C96" s="15"/>
      <c r="D96" s="16"/>
      <c r="E96" s="11">
        <v>0</v>
      </c>
      <c r="F96" s="71"/>
      <c r="G96" s="72"/>
      <c r="H96" s="73"/>
      <c r="I96" s="16"/>
      <c r="J96" s="16"/>
      <c r="K96" s="16"/>
    </row>
    <row r="97" spans="2:11" x14ac:dyDescent="0.2">
      <c r="B97" s="14" t="s">
        <v>357</v>
      </c>
      <c r="C97" s="15"/>
      <c r="D97" s="16"/>
      <c r="E97" s="11">
        <v>0</v>
      </c>
      <c r="F97" s="71"/>
      <c r="G97" s="72"/>
      <c r="H97" s="73"/>
      <c r="I97" s="16"/>
      <c r="J97" s="16"/>
      <c r="K97" s="16"/>
    </row>
    <row r="98" spans="2:11" x14ac:dyDescent="0.2">
      <c r="B98" s="14" t="s">
        <v>358</v>
      </c>
      <c r="C98" s="15"/>
      <c r="D98" s="16"/>
      <c r="E98" s="11">
        <v>0</v>
      </c>
      <c r="F98" s="71"/>
      <c r="G98" s="72"/>
      <c r="H98" s="73"/>
      <c r="I98" s="16"/>
      <c r="J98" s="16"/>
      <c r="K98" s="16"/>
    </row>
    <row r="99" spans="2:11" x14ac:dyDescent="0.2">
      <c r="B99" s="14" t="s">
        <v>359</v>
      </c>
      <c r="C99" s="15"/>
      <c r="D99" s="16"/>
      <c r="E99" s="11">
        <v>0</v>
      </c>
      <c r="F99" s="71"/>
      <c r="G99" s="72"/>
      <c r="H99" s="73"/>
      <c r="I99" s="16"/>
      <c r="J99" s="16"/>
      <c r="K99" s="16"/>
    </row>
    <row r="100" spans="2:11" x14ac:dyDescent="0.2">
      <c r="B100" s="14" t="s">
        <v>360</v>
      </c>
      <c r="C100" s="15"/>
      <c r="D100" s="16"/>
      <c r="E100" s="11">
        <v>0</v>
      </c>
      <c r="F100" s="71"/>
      <c r="G100" s="72"/>
      <c r="H100" s="73"/>
      <c r="I100" s="16"/>
      <c r="J100" s="16"/>
      <c r="K100" s="16"/>
    </row>
    <row r="101" spans="2:11" x14ac:dyDescent="0.2">
      <c r="B101" s="14" t="s">
        <v>361</v>
      </c>
      <c r="C101" s="15"/>
      <c r="D101" s="16"/>
      <c r="E101" s="11">
        <v>0</v>
      </c>
      <c r="F101" s="71"/>
      <c r="G101" s="72"/>
      <c r="H101" s="73"/>
      <c r="I101" s="16"/>
      <c r="J101" s="16"/>
      <c r="K101" s="16"/>
    </row>
    <row r="102" spans="2:11" x14ac:dyDescent="0.2">
      <c r="B102" s="14" t="s">
        <v>362</v>
      </c>
      <c r="C102" s="15"/>
      <c r="D102" s="16"/>
      <c r="E102" s="11">
        <v>0</v>
      </c>
      <c r="F102" s="71"/>
      <c r="G102" s="72"/>
      <c r="H102" s="73"/>
      <c r="I102" s="16"/>
      <c r="J102" s="16"/>
      <c r="K102" s="16"/>
    </row>
    <row r="103" spans="2:11" x14ac:dyDescent="0.2">
      <c r="B103" s="14" t="s">
        <v>363</v>
      </c>
      <c r="C103" s="15"/>
      <c r="D103" s="16"/>
      <c r="E103" s="11">
        <v>0</v>
      </c>
      <c r="F103" s="71"/>
      <c r="G103" s="72"/>
      <c r="H103" s="73"/>
      <c r="I103" s="16"/>
      <c r="J103" s="16"/>
      <c r="K103" s="16"/>
    </row>
    <row r="104" spans="2:11" x14ac:dyDescent="0.2">
      <c r="B104" s="14" t="s">
        <v>364</v>
      </c>
      <c r="C104" s="15"/>
      <c r="D104" s="16"/>
      <c r="E104" s="11">
        <v>0</v>
      </c>
      <c r="F104" s="71"/>
      <c r="G104" s="72"/>
      <c r="H104" s="73"/>
      <c r="I104" s="16"/>
      <c r="J104" s="16"/>
      <c r="K104" s="16"/>
    </row>
    <row r="105" spans="2:11" x14ac:dyDescent="0.2">
      <c r="B105" s="14" t="s">
        <v>365</v>
      </c>
      <c r="C105" s="15"/>
      <c r="D105" s="16"/>
      <c r="E105" s="11">
        <v>0</v>
      </c>
      <c r="F105" s="71"/>
      <c r="G105" s="72"/>
      <c r="H105" s="73"/>
      <c r="I105" s="16"/>
      <c r="J105" s="16"/>
      <c r="K105" s="16"/>
    </row>
    <row r="106" spans="2:11" x14ac:dyDescent="0.2">
      <c r="B106" s="14" t="s">
        <v>366</v>
      </c>
      <c r="C106" s="15"/>
      <c r="D106" s="16"/>
      <c r="E106" s="11">
        <v>0</v>
      </c>
      <c r="F106" s="71"/>
      <c r="G106" s="72"/>
      <c r="H106" s="73"/>
      <c r="I106" s="16"/>
      <c r="J106" s="16"/>
      <c r="K106" s="16"/>
    </row>
    <row r="107" spans="2:11" x14ac:dyDescent="0.2">
      <c r="B107" s="14" t="s">
        <v>367</v>
      </c>
      <c r="C107" s="15"/>
      <c r="D107" s="16"/>
      <c r="E107" s="11">
        <v>0</v>
      </c>
      <c r="F107" s="71"/>
      <c r="G107" s="72"/>
      <c r="H107" s="73"/>
      <c r="I107" s="16"/>
      <c r="J107" s="16"/>
      <c r="K107" s="16"/>
    </row>
    <row r="108" spans="2:11" x14ac:dyDescent="0.2">
      <c r="B108" s="14" t="s">
        <v>368</v>
      </c>
      <c r="C108" s="15"/>
      <c r="D108" s="16"/>
      <c r="E108" s="11">
        <v>0</v>
      </c>
      <c r="F108" s="71"/>
      <c r="G108" s="72"/>
      <c r="H108" s="73"/>
      <c r="I108" s="16"/>
      <c r="J108" s="16"/>
      <c r="K108" s="16"/>
    </row>
    <row r="109" spans="2:11" x14ac:dyDescent="0.2">
      <c r="B109" s="14" t="s">
        <v>369</v>
      </c>
      <c r="C109" s="15"/>
      <c r="D109" s="16"/>
      <c r="E109" s="11">
        <v>0</v>
      </c>
      <c r="F109" s="71"/>
      <c r="G109" s="72"/>
      <c r="H109" s="73"/>
      <c r="I109" s="16"/>
      <c r="J109" s="16"/>
      <c r="K109" s="16"/>
    </row>
    <row r="110" spans="2:11" x14ac:dyDescent="0.2">
      <c r="B110" s="14" t="s">
        <v>370</v>
      </c>
      <c r="C110" s="15"/>
      <c r="D110" s="16"/>
      <c r="E110" s="11">
        <v>0</v>
      </c>
      <c r="F110" s="71"/>
      <c r="G110" s="72"/>
      <c r="H110" s="73"/>
      <c r="I110" s="16"/>
      <c r="J110" s="16"/>
      <c r="K110" s="16"/>
    </row>
    <row r="111" spans="2:11" x14ac:dyDescent="0.2">
      <c r="B111" s="14" t="s">
        <v>371</v>
      </c>
      <c r="C111" s="15"/>
      <c r="D111" s="16"/>
      <c r="E111" s="11">
        <v>0</v>
      </c>
      <c r="F111" s="71"/>
      <c r="G111" s="72"/>
      <c r="H111" s="73"/>
      <c r="I111" s="16"/>
      <c r="J111" s="16"/>
      <c r="K111" s="16"/>
    </row>
    <row r="112" spans="2:11" x14ac:dyDescent="0.2">
      <c r="B112" s="14" t="s">
        <v>372</v>
      </c>
      <c r="C112" s="15"/>
      <c r="D112" s="16"/>
      <c r="E112" s="11">
        <v>0</v>
      </c>
      <c r="F112" s="71"/>
      <c r="G112" s="72"/>
      <c r="H112" s="73"/>
      <c r="I112" s="16"/>
      <c r="J112" s="16"/>
      <c r="K112" s="16"/>
    </row>
    <row r="113" spans="2:11" ht="38.25" x14ac:dyDescent="0.2">
      <c r="B113" s="14" t="s">
        <v>373</v>
      </c>
      <c r="C113" s="17" t="s">
        <v>318</v>
      </c>
      <c r="D113" s="11">
        <v>0</v>
      </c>
      <c r="E113" s="11">
        <v>0</v>
      </c>
      <c r="F113" s="74">
        <v>0</v>
      </c>
      <c r="G113" s="75"/>
      <c r="H113" s="76"/>
      <c r="I113" s="11">
        <v>0</v>
      </c>
      <c r="J113" s="11">
        <v>0</v>
      </c>
      <c r="K113" s="11">
        <v>0</v>
      </c>
    </row>
    <row r="114" spans="2:11" ht="25.5" x14ac:dyDescent="0.2">
      <c r="B114" s="14" t="s">
        <v>8</v>
      </c>
      <c r="C114" s="17" t="s">
        <v>332</v>
      </c>
      <c r="D114" s="13"/>
      <c r="E114" s="13"/>
      <c r="F114" s="77"/>
      <c r="G114" s="78"/>
      <c r="H114" s="79"/>
      <c r="I114" s="13"/>
      <c r="J114" s="13"/>
      <c r="K114" s="13"/>
    </row>
    <row r="115" spans="2:11" x14ac:dyDescent="0.2">
      <c r="B115" s="14" t="s">
        <v>374</v>
      </c>
      <c r="C115" s="15"/>
      <c r="D115" s="16"/>
      <c r="E115" s="11">
        <v>0</v>
      </c>
      <c r="F115" s="71"/>
      <c r="G115" s="72"/>
      <c r="H115" s="73"/>
      <c r="I115" s="16"/>
      <c r="J115" s="16"/>
      <c r="K115" s="16"/>
    </row>
    <row r="116" spans="2:11" x14ac:dyDescent="0.2">
      <c r="B116" s="14" t="s">
        <v>375</v>
      </c>
      <c r="C116" s="15"/>
      <c r="D116" s="16"/>
      <c r="E116" s="11">
        <v>0</v>
      </c>
      <c r="F116" s="71"/>
      <c r="G116" s="72"/>
      <c r="H116" s="73"/>
      <c r="I116" s="16"/>
      <c r="J116" s="16"/>
      <c r="K116" s="16"/>
    </row>
    <row r="117" spans="2:11" x14ac:dyDescent="0.2">
      <c r="B117" s="14" t="s">
        <v>376</v>
      </c>
      <c r="C117" s="15"/>
      <c r="D117" s="16"/>
      <c r="E117" s="11">
        <v>0</v>
      </c>
      <c r="F117" s="71"/>
      <c r="G117" s="72"/>
      <c r="H117" s="73"/>
      <c r="I117" s="16"/>
      <c r="J117" s="16"/>
      <c r="K117" s="16"/>
    </row>
    <row r="118" spans="2:11" x14ac:dyDescent="0.2">
      <c r="B118" s="14" t="s">
        <v>377</v>
      </c>
      <c r="C118" s="15"/>
      <c r="D118" s="16"/>
      <c r="E118" s="11">
        <v>0</v>
      </c>
      <c r="F118" s="71"/>
      <c r="G118" s="72"/>
      <c r="H118" s="73"/>
      <c r="I118" s="16"/>
      <c r="J118" s="16"/>
      <c r="K118" s="16"/>
    </row>
    <row r="119" spans="2:11" x14ac:dyDescent="0.2">
      <c r="B119" s="14" t="s">
        <v>378</v>
      </c>
      <c r="C119" s="15"/>
      <c r="D119" s="16"/>
      <c r="E119" s="11">
        <v>0</v>
      </c>
      <c r="F119" s="71"/>
      <c r="G119" s="72"/>
      <c r="H119" s="73"/>
      <c r="I119" s="16"/>
      <c r="J119" s="16"/>
      <c r="K119" s="16"/>
    </row>
    <row r="120" spans="2:11" x14ac:dyDescent="0.2">
      <c r="B120" s="14" t="s">
        <v>379</v>
      </c>
      <c r="C120" s="15"/>
      <c r="D120" s="16"/>
      <c r="E120" s="11">
        <v>0</v>
      </c>
      <c r="F120" s="71"/>
      <c r="G120" s="72"/>
      <c r="H120" s="73"/>
      <c r="I120" s="16"/>
      <c r="J120" s="16"/>
      <c r="K120" s="16"/>
    </row>
    <row r="121" spans="2:11" x14ac:dyDescent="0.2">
      <c r="B121" s="14" t="s">
        <v>380</v>
      </c>
      <c r="C121" s="15"/>
      <c r="D121" s="16"/>
      <c r="E121" s="11">
        <v>0</v>
      </c>
      <c r="F121" s="71"/>
      <c r="G121" s="72"/>
      <c r="H121" s="73"/>
      <c r="I121" s="16"/>
      <c r="J121" s="16"/>
      <c r="K121" s="16"/>
    </row>
    <row r="122" spans="2:11" x14ac:dyDescent="0.2">
      <c r="B122" s="14" t="s">
        <v>381</v>
      </c>
      <c r="C122" s="15"/>
      <c r="D122" s="16"/>
      <c r="E122" s="11">
        <v>0</v>
      </c>
      <c r="F122" s="71"/>
      <c r="G122" s="72"/>
      <c r="H122" s="73"/>
      <c r="I122" s="16"/>
      <c r="J122" s="16"/>
      <c r="K122" s="16"/>
    </row>
    <row r="123" spans="2:11" x14ac:dyDescent="0.2">
      <c r="B123" s="14" t="s">
        <v>382</v>
      </c>
      <c r="C123" s="15"/>
      <c r="D123" s="16"/>
      <c r="E123" s="11">
        <v>0</v>
      </c>
      <c r="F123" s="71"/>
      <c r="G123" s="72"/>
      <c r="H123" s="73"/>
      <c r="I123" s="16"/>
      <c r="J123" s="16"/>
      <c r="K123" s="16"/>
    </row>
    <row r="124" spans="2:11" x14ac:dyDescent="0.2">
      <c r="B124" s="14" t="s">
        <v>383</v>
      </c>
      <c r="C124" s="15"/>
      <c r="D124" s="16"/>
      <c r="E124" s="11">
        <v>0</v>
      </c>
      <c r="F124" s="71"/>
      <c r="G124" s="72"/>
      <c r="H124" s="73"/>
      <c r="I124" s="16"/>
      <c r="J124" s="16"/>
      <c r="K124" s="16"/>
    </row>
    <row r="125" spans="2:11" ht="21.75" customHeight="1" x14ac:dyDescent="0.2">
      <c r="B125" s="68" t="s">
        <v>253</v>
      </c>
      <c r="C125" s="68"/>
      <c r="D125" s="68"/>
      <c r="E125" s="68"/>
      <c r="F125" s="68"/>
      <c r="G125" s="68"/>
      <c r="H125" s="68"/>
      <c r="I125" s="68"/>
      <c r="J125" s="68"/>
      <c r="K125" s="68"/>
    </row>
    <row r="126" spans="2:11" x14ac:dyDescent="0.2">
      <c r="B126" s="66" t="s">
        <v>254</v>
      </c>
      <c r="C126" s="66"/>
      <c r="D126" s="66"/>
      <c r="E126" s="66"/>
      <c r="F126" s="66"/>
      <c r="G126" s="66"/>
      <c r="H126" s="66"/>
      <c r="I126" s="66"/>
      <c r="J126" s="66"/>
      <c r="K126" s="66"/>
    </row>
    <row r="127" spans="2:11" ht="20.100000000000001" customHeight="1" x14ac:dyDescent="0.2">
      <c r="B127" s="68" t="s">
        <v>255</v>
      </c>
      <c r="C127" s="68"/>
      <c r="D127" s="68"/>
      <c r="E127" s="68"/>
      <c r="F127" s="68"/>
      <c r="G127" s="68"/>
      <c r="H127" s="68"/>
      <c r="I127" s="68"/>
      <c r="J127" s="68"/>
      <c r="K127" s="68"/>
    </row>
    <row r="128" spans="2:11" x14ac:dyDescent="0.2">
      <c r="B128" s="66" t="s">
        <v>256</v>
      </c>
      <c r="C128" s="66"/>
      <c r="D128" s="66"/>
      <c r="E128" s="66"/>
      <c r="F128" s="66"/>
      <c r="G128" s="66"/>
      <c r="H128" s="66"/>
      <c r="I128" s="66"/>
      <c r="J128" s="66"/>
      <c r="K128" s="66"/>
    </row>
  </sheetData>
  <mergeCells count="133">
    <mergeCell ref="B1:K1"/>
    <mergeCell ref="B2:K2"/>
    <mergeCell ref="B3:E3"/>
    <mergeCell ref="I3:K3"/>
    <mergeCell ref="B4:K4"/>
    <mergeCell ref="E5:K5"/>
    <mergeCell ref="F6:K6"/>
    <mergeCell ref="F7:H7"/>
    <mergeCell ref="F8:H8"/>
    <mergeCell ref="B9:K9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  <mergeCell ref="F57:H57"/>
    <mergeCell ref="F58:H58"/>
    <mergeCell ref="F59:H59"/>
    <mergeCell ref="F60:H60"/>
    <mergeCell ref="F61:H61"/>
    <mergeCell ref="F62:H62"/>
    <mergeCell ref="F63:H63"/>
    <mergeCell ref="F64:H64"/>
    <mergeCell ref="F65:H65"/>
    <mergeCell ref="F66:H66"/>
    <mergeCell ref="B67:K67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77:H77"/>
    <mergeCell ref="F78:H78"/>
    <mergeCell ref="F79:H79"/>
    <mergeCell ref="F80:H80"/>
    <mergeCell ref="F81:H81"/>
    <mergeCell ref="F82:H82"/>
    <mergeCell ref="F83:H83"/>
    <mergeCell ref="F84:H84"/>
    <mergeCell ref="F85:H85"/>
    <mergeCell ref="F86:H86"/>
    <mergeCell ref="F87:H87"/>
    <mergeCell ref="F88:H88"/>
    <mergeCell ref="F89:H89"/>
    <mergeCell ref="F90:H90"/>
    <mergeCell ref="F91:H91"/>
    <mergeCell ref="F92:H92"/>
    <mergeCell ref="F93:H93"/>
    <mergeCell ref="F94:H94"/>
    <mergeCell ref="F95:H95"/>
    <mergeCell ref="F96:H96"/>
    <mergeCell ref="F97:H97"/>
    <mergeCell ref="F98:H98"/>
    <mergeCell ref="F116:H116"/>
    <mergeCell ref="F99:H99"/>
    <mergeCell ref="F100:H100"/>
    <mergeCell ref="F101:H101"/>
    <mergeCell ref="F102:H102"/>
    <mergeCell ref="F103:H103"/>
    <mergeCell ref="F104:H104"/>
    <mergeCell ref="F105:H105"/>
    <mergeCell ref="F106:H106"/>
    <mergeCell ref="F107:H107"/>
    <mergeCell ref="B126:K126"/>
    <mergeCell ref="B127:K127"/>
    <mergeCell ref="B128:K128"/>
    <mergeCell ref="B5:B7"/>
    <mergeCell ref="C5:C7"/>
    <mergeCell ref="D5:D7"/>
    <mergeCell ref="E6:E7"/>
    <mergeCell ref="F117:H117"/>
    <mergeCell ref="F118:H118"/>
    <mergeCell ref="F119:H119"/>
    <mergeCell ref="F120:H120"/>
    <mergeCell ref="F121:H121"/>
    <mergeCell ref="F122:H122"/>
    <mergeCell ref="F123:H123"/>
    <mergeCell ref="F124:H124"/>
    <mergeCell ref="B125:K125"/>
    <mergeCell ref="F108:H108"/>
    <mergeCell ref="F109:H109"/>
    <mergeCell ref="F110:H110"/>
    <mergeCell ref="F111:H111"/>
    <mergeCell ref="F112:H112"/>
    <mergeCell ref="F113:H113"/>
    <mergeCell ref="F114:H114"/>
    <mergeCell ref="F115:H115"/>
  </mergeCells>
  <pageMargins left="0.74791666666666701" right="0.74791666666666701" top="0.98402777777777795" bottom="0.98402777777777795" header="0.51180555555555596" footer="0.51180555555555596"/>
  <pageSetup paperSize="9" scale="6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list01</vt:lpstr>
      <vt:lpstr>list02</vt:lpstr>
      <vt:lpstr>list03</vt:lpstr>
      <vt:lpstr>list04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Farhod</dc:creator>
  <cp:lastModifiedBy>USER</cp:lastModifiedBy>
  <cp:lastPrinted>2020-01-23T09:51:30Z</cp:lastPrinted>
  <dcterms:created xsi:type="dcterms:W3CDTF">2008-03-03T23:56:00Z</dcterms:created>
  <dcterms:modified xsi:type="dcterms:W3CDTF">2022-09-14T11:08:42Z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1049-10.1.0.5671</vt:lpwstr>
  </property>
</Properties>
</file>